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120" yWindow="-120" windowWidth="29040" windowHeight="15840" tabRatio="927" firstSheet="5" activeTab="6"/>
  </bookViews>
  <sheets>
    <sheet name="MainSheet" sheetId="1" state="veryHidden" r:id="rId1"/>
    <sheet name="StartUp" sheetId="2" state="veryHidden" r:id="rId2"/>
    <sheet name="Data" sheetId="3" state="veryHidden" r:id="rId3"/>
    <sheet name="+FootnoteTexts" sheetId="36" state="veryHidden" r:id="rId4"/>
    <sheet name="+Elements" sheetId="37" state="veryHidden" r:id="rId5"/>
    <sheet name="General Information" sheetId="42" r:id="rId6"/>
    <sheet name="Form B" sheetId="45" r:id="rId7"/>
    <sheet name="StartUpDataSheet" sheetId="43" state="veryHidden" r:id="rId8"/>
    <sheet name="+Lineitems" sheetId="39" state="veryHidden" r:id="rId9"/>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43" l="1"/>
  <c r="F120" i="45"/>
  <c r="F92" i="45"/>
  <c r="F106" i="45" s="1"/>
  <c r="F90" i="45"/>
  <c r="F81" i="45"/>
  <c r="F78" i="45"/>
  <c r="F79" i="45" s="1"/>
  <c r="F56" i="45"/>
  <c r="F53" i="45"/>
  <c r="F59" i="45" s="1"/>
  <c r="F50" i="45"/>
  <c r="F39" i="45"/>
  <c r="F45" i="45" s="1"/>
  <c r="F60" i="45" s="1"/>
  <c r="F23" i="45"/>
  <c r="F28" i="45" s="1"/>
  <c r="F8" i="45"/>
  <c r="F13" i="45" s="1"/>
  <c r="E13" i="42"/>
  <c r="E11" i="42"/>
  <c r="E10" i="42"/>
  <c r="E9" i="42"/>
  <c r="E8" i="42"/>
  <c r="E7" i="42"/>
  <c r="D12" i="2"/>
  <c r="D9" i="2"/>
  <c r="D8" i="2"/>
  <c r="E16" i="42" s="1"/>
  <c r="F29" i="45" l="1"/>
  <c r="F76" i="45"/>
</calcChain>
</file>

<file path=xl/comments1.xml><?xml version="1.0" encoding="utf-8"?>
<comments xmlns="http://schemas.openxmlformats.org/spreadsheetml/2006/main">
  <authors>
    <author>Pragati Raskar</author>
    <author>myiris</author>
  </authors>
  <commentList>
    <comment ref="F162" authorId="0" shapeId="0">
      <text>
        <r>
          <rPr>
            <b/>
            <sz val="9"/>
            <color indexed="81"/>
            <rFont val="Tahoma"/>
            <family val="2"/>
          </rPr>
          <t>[Unit: PURE]
[Scale: Actuals]</t>
        </r>
        <r>
          <rPr>
            <sz val="9"/>
            <color indexed="81"/>
            <rFont val="Tahoma"/>
            <family val="2"/>
          </rPr>
          <t xml:space="preserve">
</t>
        </r>
      </text>
    </comment>
    <comment ref="F163" authorId="0" shapeId="0">
      <text>
        <r>
          <rPr>
            <b/>
            <sz val="9"/>
            <color indexed="81"/>
            <rFont val="Tahoma"/>
            <family val="2"/>
          </rPr>
          <t>[Unit: PURE]
[Scale: Actuals]</t>
        </r>
        <r>
          <rPr>
            <sz val="9"/>
            <color indexed="81"/>
            <rFont val="Tahoma"/>
            <family val="2"/>
          </rPr>
          <t xml:space="preserve">
</t>
        </r>
      </text>
    </comment>
    <comment ref="F165" authorId="1" shapeId="0">
      <text>
        <r>
          <rPr>
            <b/>
            <sz val="9"/>
            <color indexed="81"/>
            <rFont val="Tahoma"/>
            <family val="2"/>
          </rPr>
          <t>[Date Format: 
dd/MM/yyyy] Please double click to show pop up.</t>
        </r>
      </text>
    </comment>
    <comment ref="F180" authorId="0" shapeId="0">
      <text>
        <r>
          <rPr>
            <b/>
            <sz val="9"/>
            <color indexed="81"/>
            <rFont val="Tahoma"/>
            <family val="2"/>
          </rPr>
          <t>[Unit: PURE]
[Scale: Actuals]</t>
        </r>
        <r>
          <rPr>
            <sz val="9"/>
            <color indexed="81"/>
            <rFont val="Tahoma"/>
            <family val="2"/>
          </rPr>
          <t xml:space="preserve">
</t>
        </r>
      </text>
    </comment>
    <comment ref="F181" authorId="0" shapeId="0">
      <text>
        <r>
          <rPr>
            <b/>
            <sz val="9"/>
            <color indexed="81"/>
            <rFont val="Tahoma"/>
            <family val="2"/>
          </rPr>
          <t>[Unit: PURE]
[Scale: Actuals]</t>
        </r>
        <r>
          <rPr>
            <sz val="9"/>
            <color indexed="81"/>
            <rFont val="Tahoma"/>
            <family val="2"/>
          </rPr>
          <t xml:space="preserve">
</t>
        </r>
      </text>
    </comment>
    <comment ref="F183" authorId="1" shapeId="0">
      <text>
        <r>
          <rPr>
            <b/>
            <sz val="9"/>
            <color indexed="81"/>
            <rFont val="Tahoma"/>
            <family val="2"/>
          </rPr>
          <t>[Date Format: 
dd/MM/yyyy] Please double click to show pop up.</t>
        </r>
      </text>
    </comment>
  </commentList>
</comments>
</file>

<file path=xl/sharedStrings.xml><?xml version="1.0" encoding="utf-8"?>
<sst xmlns="http://schemas.openxmlformats.org/spreadsheetml/2006/main" count="708" uniqueCount="600">
  <si>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</si>
  <si>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</si>
  <si>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</si>
  <si>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</si>
  <si>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</si>
  <si>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</si>
  <si>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</si>
  <si>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</si>
  <si>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</si>
  <si>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</si>
  <si>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</si>
  <si>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</si>
  <si>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</si>
  <si>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</si>
  <si>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</si>
  <si>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</si>
  <si>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</si>
  <si>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</si>
  <si>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</si>
  <si>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</si>
  <si>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</si>
  <si>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</si>
  <si>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</si>
  <si>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</si>
  <si>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</si>
  <si>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</si>
  <si>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</si>
  <si>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</si>
  <si>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</si>
  <si>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</si>
  <si>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</si>
  <si>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</si>
  <si>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</si>
  <si>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</si>
  <si>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</si>
  <si>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</si>
  <si>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</si>
  <si>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</si>
  <si>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</si>
  <si>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</si>
  <si>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</si>
  <si>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</si>
  <si>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</si>
  <si>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</si>
  <si>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</si>
  <si>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</si>
  <si>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</si>
  <si>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</si>
  <si>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</si>
  <si>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</si>
  <si>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</si>
  <si>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</si>
  <si>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</si>
  <si>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</si>
  <si>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</si>
  <si>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</si>
  <si>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</si>
  <si>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</si>
  <si>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</si>
  <si>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</si>
  <si>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</si>
  <si>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</si>
  <si>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</si>
  <si>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</si>
  <si>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</si>
  <si>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</si>
  <si>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</si>
  <si>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</si>
  <si>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</si>
  <si>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</si>
  <si>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</si>
  <si>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</si>
  <si>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</si>
  <si>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</si>
  <si>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</si>
  <si>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</si>
  <si>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</si>
  <si>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</si>
  <si>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</si>
  <si>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</si>
  <si>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</si>
  <si>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</si>
  <si>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</si>
  <si>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</si>
  <si>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</si>
  <si>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</si>
  <si>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</si>
  <si>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</si>
  <si>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</si>
  <si>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</si>
  <si>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</si>
  <si>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</si>
  <si>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</si>
  <si>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</si>
  <si>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</si>
  <si>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</si>
  <si>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</si>
  <si>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</si>
  <si>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</si>
  <si>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</si>
  <si>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</si>
  <si>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</si>
  <si>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</si>
  <si>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</si>
  <si>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</si>
  <si>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</si>
  <si>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</si>
  <si>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</si>
  <si>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</si>
  <si>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</si>
  <si>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</si>
  <si>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</si>
  <si>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</si>
  <si>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</si>
  <si>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</si>
  <si>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</si>
  <si>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</si>
  <si>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</si>
  <si>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</si>
  <si>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</si>
  <si>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</si>
  <si>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</si>
  <si>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</si>
  <si>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</si>
  <si>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</si>
  <si>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</si>
  <si>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</si>
  <si>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</si>
  <si>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</si>
  <si>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</si>
  <si>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</si>
  <si>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</si>
  <si>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</si>
  <si>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</si>
  <si>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</si>
  <si>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</si>
  <si>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</si>
  <si>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</si>
  <si>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</si>
  <si>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</si>
  <si>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</si>
  <si>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</si>
  <si>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</si>
  <si>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</si>
  <si>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</si>
  <si>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</si>
  <si>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</si>
  <si>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</si>
  <si>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</si>
  <si>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</si>
  <si>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</si>
  <si>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</si>
  <si>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</si>
  <si>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</si>
  <si>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</si>
  <si>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</si>
  <si>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</si>
  <si>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</si>
  <si>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</si>
  <si>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</si>
  <si>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</si>
  <si>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</si>
  <si>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</si>
  <si>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</si>
  <si>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</si>
  <si>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</si>
  <si>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</si>
  <si>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</si>
  <si>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</si>
  <si>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</si>
  <si>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</si>
  <si>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</si>
  <si>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</si>
  <si>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</si>
  <si>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</si>
  <si>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</si>
  <si>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</si>
  <si>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</si>
  <si>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</si>
  <si>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</si>
  <si>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</si>
  <si>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</si>
  <si>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</si>
  <si>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</si>
  <si>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</si>
  <si>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</si>
  <si>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</si>
  <si>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</si>
  <si>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</si>
  <si>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</si>
  <si>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</si>
  <si>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</si>
  <si>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</si>
  <si>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</si>
  <si>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</si>
  <si>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</si>
  <si>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</si>
  <si>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</si>
  <si>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</si>
  <si>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</si>
  <si>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</si>
  <si>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</si>
  <si>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</si>
  <si>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</si>
  <si>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</si>
  <si>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</si>
  <si>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</si>
  <si>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</si>
  <si>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</si>
  <si>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</si>
  <si>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</si>
  <si>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</si>
  <si>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</si>
  <si>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</si>
  <si>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</si>
  <si>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</si>
  <si>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</si>
  <si>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</si>
  <si>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</si>
  <si>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</si>
  <si>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</si>
  <si>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</si>
  <si>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</si>
  <si>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</si>
  <si>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</si>
  <si>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</si>
  <si>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</si>
  <si>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</si>
  <si>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</si>
  <si>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</si>
  <si>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</si>
  <si>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</si>
  <si>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</si>
  <si>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</si>
  <si>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</si>
  <si>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</si>
  <si>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</si>
  <si>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</si>
  <si>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</si>
  <si>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</si>
  <si>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</si>
  <si>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</si>
  <si>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</si>
  <si>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</si>
  <si>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</si>
  <si>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</si>
  <si>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</si>
  <si>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</si>
  <si>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</si>
  <si>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</si>
  <si>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</si>
  <si>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</si>
  <si>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</si>
  <si>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</si>
  <si>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</si>
  <si>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</si>
  <si>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</si>
  <si>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</si>
  <si>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</si>
  <si>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</si>
  <si>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</si>
  <si>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</si>
  <si>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</si>
  <si>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</si>
  <si>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</si>
  <si>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</si>
  <si>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</si>
  <si>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</si>
  <si>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</si>
  <si>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</si>
  <si>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</si>
  <si>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</si>
  <si>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</si>
  <si>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</si>
  <si>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</si>
  <si>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</si>
  <si>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</si>
  <si>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</si>
  <si>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</si>
  <si>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</si>
  <si>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</si>
  <si>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</si>
  <si>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</si>
  <si>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</si>
  <si>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</si>
  <si>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</si>
  <si>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</si>
  <si>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</si>
  <si>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</si>
  <si>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</si>
  <si>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</si>
  <si>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</si>
  <si>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</si>
  <si>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</si>
  <si>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</si>
  <si>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</si>
  <si>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</si>
  <si>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</si>
  <si>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</si>
  <si>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</si>
  <si>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</si>
  <si>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</si>
  <si>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</si>
  <si>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</si>
  <si>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</si>
  <si>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</si>
  <si>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</si>
  <si>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</si>
  <si>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</si>
  <si>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</si>
  <si>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</si>
  <si>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</si>
  <si>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</si>
  <si>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</si>
  <si>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</si>
  <si>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</si>
  <si>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</si>
  <si>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</si>
  <si>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</si>
  <si>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</si>
  <si>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</si>
  <si>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</si>
  <si>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</si>
  <si>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</si>
  <si>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</si>
  <si>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</si>
  <si>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</si>
  <si>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</si>
  <si>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</si>
  <si>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</si>
  <si>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</si>
  <si>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</si>
  <si>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</si>
  <si>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</si>
  <si>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</si>
  <si>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</si>
  <si>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</si>
  <si>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</si>
  <si>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</si>
  <si>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</si>
  <si>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</si>
  <si>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</si>
  <si>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</si>
  <si>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</si>
  <si>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</si>
  <si>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</si>
  <si>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</si>
  <si>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</si>
  <si>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</si>
  <si>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</si>
  <si>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</si>
  <si>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</si>
  <si>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</si>
  <si>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</si>
  <si>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</si>
  <si>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</si>
  <si>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</si>
  <si>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</si>
  <si>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Bank Working Code</t>
  </si>
  <si>
    <t>Bank Name</t>
  </si>
  <si>
    <t>Report Status</t>
  </si>
  <si>
    <t>Do Version Check</t>
  </si>
  <si>
    <t>Seed year</t>
  </si>
  <si>
    <t>IsRevised</t>
  </si>
  <si>
    <t>Crores</t>
  </si>
  <si>
    <t>#TABLE#</t>
  </si>
  <si>
    <t>#LAYOUTSCSR#</t>
  </si>
  <si>
    <t>#LAYOUTECSR#</t>
  </si>
  <si>
    <t>#LAYOUTSCER#</t>
  </si>
  <si>
    <t>#LAYOUTECER#</t>
  </si>
  <si>
    <t>Reporting Type</t>
  </si>
  <si>
    <t>#CustPlc#</t>
  </si>
  <si>
    <t>8a839147-1746-4fe1-be5f-2a44205081dd:~:lyt_ROP:~:NotMandatory:~:True:~::~:</t>
  </si>
  <si>
    <t>Validation Status</t>
  </si>
  <si>
    <t>d797a722-d97e-4be0-b480-a33e2cddc57c:~:NotMandatory:~:True:~:</t>
  </si>
  <si>
    <t>cbb7b693-c191-4199-888e-cdaeac1380bf:~:lyt_1:~:NotMandatory:~:True:~::~:</t>
  </si>
  <si>
    <t>in-rbi-rep.xsd#in-rbi-rep_BankCode</t>
  </si>
  <si>
    <t>in-rbi-rep.xsd#in-rbi-rep_NameOfReportingInstitution</t>
  </si>
  <si>
    <t>in-rbi-rep.xsd#in-rbi-rep_ValidationStatus</t>
  </si>
  <si>
    <t>Name of Reporting Institution</t>
  </si>
  <si>
    <t>64cde18a-ec31-4d51-b368-1591511c6c30:~:NotMandatory:~:True:~:False:~::~::~:False:~::~::~:False:~::~::~:</t>
  </si>
  <si>
    <t>in-rbi-rep.xsd#in-rbi-rep_InvestmentsInIndia</t>
  </si>
  <si>
    <t>General Information</t>
  </si>
  <si>
    <t>ec0520eb-012a-483a-b35b-f71a7e728286:~:NotMandatory:~:True:~:False:~::~::~:False:~::~::~:False:~::~::~:</t>
  </si>
  <si>
    <t>9c56b197-7fcc-440d-a4d8-e7aa68e5a112:~:lyt_Liabilities_1:~:NotMandatory:~:True:~::~:</t>
  </si>
  <si>
    <t>Total of I</t>
  </si>
  <si>
    <t>(C) Other Demand and Time Liabilities</t>
  </si>
  <si>
    <t xml:space="preserve">  (i) Demand</t>
  </si>
  <si>
    <t xml:space="preserve">  (ii) Time</t>
  </si>
  <si>
    <t>e1083ee2-6d27-4a85-8cf7-0782ae55308e:~:lyt_2:~:NotMandatory:~:True:~::~:</t>
  </si>
  <si>
    <t>II. LIABILITIES OF OTHERS IN INDIA</t>
  </si>
  <si>
    <t>(B) Borrowings (other than Reserve Bank of India, Industrial Development Bank of India, National Bank for Agriculture and Rural development, Export-Import Bank of India, the State government and the National Co-operative Development corporation) the State Co-operative Bank of the State concerned, the Central Co-operative Bank of the District</t>
  </si>
  <si>
    <t>Total of II</t>
  </si>
  <si>
    <t>Total of I + II</t>
  </si>
  <si>
    <t>(B) Money at Call and Short Notice</t>
  </si>
  <si>
    <t>(D) Other Assets</t>
  </si>
  <si>
    <t>Total of III</t>
  </si>
  <si>
    <t>IV. CASH IN INDIA (i.e. Cash in hand)</t>
  </si>
  <si>
    <t>V. INVESTMENTS IN INDIA (at Book Value)</t>
  </si>
  <si>
    <t>(B) Other Approved Securities</t>
  </si>
  <si>
    <t>Total of V</t>
  </si>
  <si>
    <t>VI. BANK CREDIT IN INDIA (excluding Inter Bank Advances)</t>
  </si>
  <si>
    <t>(A) Loans, Cash Credit and Overdrafts</t>
  </si>
  <si>
    <t>(B) Inland Bills Purchased and Discounted</t>
  </si>
  <si>
    <t>(C) Foreign Bills Purchased and Discounted</t>
  </si>
  <si>
    <t>Total of VI</t>
  </si>
  <si>
    <t>Total of III + IV + V + VI</t>
  </si>
  <si>
    <t>(C) SAVINGS BANK ACCOUNT (vide regulation 7)</t>
  </si>
  <si>
    <t>1. Borrowings in India from RBI under the RBI Act, 1934</t>
  </si>
  <si>
    <t>Total of item(1)</t>
  </si>
  <si>
    <t>2. Borrowings from</t>
  </si>
  <si>
    <t>Total of item(2)</t>
  </si>
  <si>
    <t>3. Balances with the RBI</t>
  </si>
  <si>
    <t xml:space="preserve">  (i) Demand Liabilities in India</t>
  </si>
  <si>
    <t xml:space="preserve">  (ii) Time Liabilities in India</t>
  </si>
  <si>
    <t xml:space="preserve">  (i) 17(2) (a)</t>
  </si>
  <si>
    <t xml:space="preserve">  (ii) 17(2) (b) or (4) (c)</t>
  </si>
  <si>
    <t xml:space="preserve">  (iii) 17(2) (bb) or (4) (c)</t>
  </si>
  <si>
    <t xml:space="preserve">  (v) 17(4) (a)</t>
  </si>
  <si>
    <t xml:space="preserve">  (i) Nationalised Bank under NABARD Act 1981, under section</t>
  </si>
  <si>
    <t xml:space="preserve">    (a) 21</t>
  </si>
  <si>
    <t xml:space="preserve">    (b) 22</t>
  </si>
  <si>
    <t xml:space="preserve">    (c) 23</t>
  </si>
  <si>
    <t xml:space="preserve">    (d) 24</t>
  </si>
  <si>
    <t xml:space="preserve">    (e) 25</t>
  </si>
  <si>
    <t xml:space="preserve">  (ii) State Bank of India</t>
  </si>
  <si>
    <t xml:space="preserve">  (iii) Other Banks</t>
  </si>
  <si>
    <t xml:space="preserve">  (iv) Industrial Development Bank of India</t>
  </si>
  <si>
    <t xml:space="preserve">  (v) State Government</t>
  </si>
  <si>
    <t xml:space="preserve">  (vi) National Co-operative Development Corporation</t>
  </si>
  <si>
    <t xml:space="preserve">  (vii) Export - Import Bank of India</t>
  </si>
  <si>
    <t xml:space="preserve">  (viii) State Co-operative bank of the State concerned</t>
  </si>
  <si>
    <t xml:space="preserve">  (ix) District Central Co-operative Bank of the District concerned</t>
  </si>
  <si>
    <t>555848a2-d3e7-419f-8b90-f9d9ced2cdd5:~:LYT_3:~:NotMandatory:~:True:~::~:</t>
  </si>
  <si>
    <t>174eb03b-78b0-40a3-a3a9-e0fc3ce5835d:~:lyt_4:~:NotMandatory:~:True:~::~:</t>
  </si>
  <si>
    <t>Rs. in Thousands</t>
  </si>
  <si>
    <t>in-rbi-rep.xsd#in-rbi-rep_DemandAndTimeDepositsFromBanks</t>
  </si>
  <si>
    <t>in-rbi-rep.xsd#in-rbi-rep_DemandDeposits</t>
  </si>
  <si>
    <t>in-rbi-rep.xsd#in-rbi-rep_TimeDeposits</t>
  </si>
  <si>
    <t>in-rbi-rep.xsd#in-rbi-rep_BorrowingsFromBanks</t>
  </si>
  <si>
    <t>in-rbi-rep.xsd#in-rbi-rep_OtherDemandAndTimeLiabilitiesFromBanks</t>
  </si>
  <si>
    <t>in-rbi-rep.xsd#in-rbi-rep_AggregateLiabilitiesToOthersInIndia</t>
  </si>
  <si>
    <t>in-rbi-rep.xsd#in-rbi-rep_AggregateLiabilitiesInIndia</t>
  </si>
  <si>
    <t>in-rbi-rep.xsd#in-rbi-rep_BalancesWithBanksInIndia</t>
  </si>
  <si>
    <t>in-rbi-rep.xsd#in-rbi-rep_BalancesWithBanksInCurrentAccountsInIndia@http://www.xbrl.org/2003/role/terseLabel</t>
  </si>
  <si>
    <t>in-rbi-rep.xsd#in-rbi-rep_BalancesWithBanksInOtherAccountsInIndia@http://www.xbrl.org/2003/role/terseLabel</t>
  </si>
  <si>
    <t>in-rbi-rep.xsd#in-rbi-rep_MoneyAtCallAndShortNoticeInIndia</t>
  </si>
  <si>
    <t>in-rbi-rep.xsd#in-rbi-rep_InvestmentGovernmentSecuritiesInIndia@http://www.xbrl.org/2003/role/terseLabel</t>
  </si>
  <si>
    <t>(A) Central and State Government Securities including Treasury Bills, Treasury Deposit Receipts, Treasury Savings Deposit Certificates and Postal Obligations</t>
  </si>
  <si>
    <t>in-rbi-rep.xsd#in-rbi-rep_InvestmentOtherApprovedSecuritiesInIndia@http://www.xbrl.org/2003/role/terseLabel</t>
  </si>
  <si>
    <t>in-rbi-rep.xsd#in-rbi-rep_LoansCashCreditAndOverdraftsInIndia</t>
  </si>
  <si>
    <t>in-rbi-rep.xsd#in-rbi-rep_BankCreditExcludingInterBankAdvancesInIndia</t>
  </si>
  <si>
    <t>in-rbi-rep.xsd#in-rbi-rep_NetLiabilitiesAsPerSection42OfRBIAct1934IncludingNetLiabilityToBankingSystemAndLiabilitiesOfOthersInIndia</t>
  </si>
  <si>
    <t>in-rbi-rep.xsd#in-rbi-rep_AggregateMinimumDepositRequiredToBeKeptWithRBI</t>
  </si>
  <si>
    <t>in-rbi-rep.xsd#in-rbi-rep_SavingsBankAccount</t>
  </si>
  <si>
    <t>in-rbi-rep.xsd#in-rbi-rep_DemandLiabilitiesInIndia</t>
  </si>
  <si>
    <t>in-rbi-rep.xsd#in-rbi-rep_TimeLiabilitiesInIndia</t>
  </si>
  <si>
    <t>in-rbi-rep.xsd#in-rbi-rep_BorrowingsInIndiaFromRBIUnderRBIAct1934Section172a</t>
  </si>
  <si>
    <t>in-rbi-rep.xsd#in-rbi-rep_BorrowingsInIndiaFromRBIUnderRBIAct1934Section172bbOr4c</t>
  </si>
  <si>
    <t>in-rbi-rep.xsd#in-rbi-rep_BorrowingsInIndiaFromRBIUnderRBIAct1934Section174a</t>
  </si>
  <si>
    <t>in-rbi-rep.xsd#in-rbi-rep_BorrowingsInIndiaFromRBIUnderRBIAct1934Section172bOr4c</t>
  </si>
  <si>
    <t>in-rbi-rep.xsd#in-rbi-rep_BorrowingsInIndiaFromRBIUnderRBIAct1934Section174c</t>
  </si>
  <si>
    <t>in-rbi-rep.xsd#in-rbi-rep_AggregateBorrowingsInIndiaFromRBI</t>
  </si>
  <si>
    <t>in-rbi-rep.xsd#in-rbi-rep_BorrowingsNationalBankForAgriculturalAndRuralDevelopment</t>
  </si>
  <si>
    <t>in-rbi-rep.xsd#in-rbi-rep_BorrowingsNationalBankForAgriculturalAndRuralDevelopmentUnderSection21</t>
  </si>
  <si>
    <t>in-rbi-rep.xsd#in-rbi-rep_BorrowingsNationalBankForAgriculturalAndRuralDevelopmentUnderSection22</t>
  </si>
  <si>
    <t>in-rbi-rep.xsd#in-rbi-rep_BorrowingsNationalBankForAgriculturalAndRuralDevelopmentUnderSection23</t>
  </si>
  <si>
    <t>in-rbi-rep.xsd#in-rbi-rep_BorrowingsNationalBankForAgriculturalAndRuralDevelopmentUnderSection24</t>
  </si>
  <si>
    <t>in-rbi-rep.xsd#in-rbi-rep_BorrowingsNationalBankForAgriculturalAndRuralDevelopmentUnderSection25</t>
  </si>
  <si>
    <t>in-rbi-rep.xsd#in-rbi-rep_BorrowingsStateBankOfIndia</t>
  </si>
  <si>
    <t>in-rbi-rep.xsd#in-rbi-rep_BorrowingsOtherBanks</t>
  </si>
  <si>
    <t>in-rbi-rep.xsd#in-rbi-rep_BorrowingsIndustrialDevelopmentBankOfIndia</t>
  </si>
  <si>
    <t>in-rbi-rep.xsd#in-rbi-rep_BorrowingsFromStateGovernment</t>
  </si>
  <si>
    <t>in-rbi-rep.xsd#in-rbi-rep_BorrowingsFromNationalCooperativeDevelopmentCorporation</t>
  </si>
  <si>
    <t>in-rbi-rep.xsd#in-rbi-rep_BorrowingsFromExportImportBankOfIndia</t>
  </si>
  <si>
    <t>in-rbi-rep.xsd#in-rbi-rep_BorrowingsFromStateCooperativeBankOfStateConcerned</t>
  </si>
  <si>
    <t>in-rbi-rep.xsd#in-rbi-rep_BorrowingsFromDistrictCentralCooperativeBankOfDistrictConcerned</t>
  </si>
  <si>
    <t>in-rbi-rep.xsd#in-rbi-rep_AggregateBorrowings</t>
  </si>
  <si>
    <t>EXEMPTED DEPOSITS</t>
  </si>
  <si>
    <t>1. Non Resident External Rupee Account (NRE)</t>
  </si>
  <si>
    <t>2. Non Resident Non Repartiable Deposits (NRNR)</t>
  </si>
  <si>
    <t>3. Foreign Currency Non Resident Banks Scheme (FCNR -B)</t>
  </si>
  <si>
    <t>4. Exchange Earners Foreign Currency (EEFC)</t>
  </si>
  <si>
    <t>5. Resident Foreign Currency a/c opened by Indian Exporters (RFC)</t>
  </si>
  <si>
    <t>6. Resident Foreign Currency a/c opened by Piolets (RFC-Pi)</t>
  </si>
  <si>
    <t>7. ESCROW Accounts by Indian Exporters - ESCROW</t>
  </si>
  <si>
    <t>8. Foreign Currency (Ordinary non repartriable) Deposit Scheme (FCON)</t>
  </si>
  <si>
    <t>10. Credit Balance in ACU (US $) account</t>
  </si>
  <si>
    <t>11. Others</t>
  </si>
  <si>
    <t>in-rbi-rep.xsd#in-rbi-rep_NonResidentExternalRupeeAccount</t>
  </si>
  <si>
    <t>in-rbi-rep.xsd#in-rbi-rep_NonResidentNonRepartiableDeposit@http://www.xbrl.org/2003/role/terseLabel</t>
  </si>
  <si>
    <t>in-rbi-rep.xsd#in-rbi-rep_ForeignCurrencyNonResidentBanksScheme</t>
  </si>
  <si>
    <t>in-rbi-rep.xsd#in-rbi-rep_ExchangeEarnersForeignCurrency</t>
  </si>
  <si>
    <t>in-rbi-rep.xsd#in-rbi-rep_ResidentForeignCurrencyAccountsOpenedByIndianExporters</t>
  </si>
  <si>
    <t>in-rbi-rep.xsd#in-rbi-rep_ResidentForeignCurrencyAccountsOpenedByPiolets</t>
  </si>
  <si>
    <t>in-rbi-rep.xsd#in-rbi-rep_ESCROWAccountsByIndianExporters</t>
  </si>
  <si>
    <t>in-rbi-rep.xsd#in-rbi-rep_ForeignCurrencyOrdinaryNonRepartriableDepositScheme@http://www.xbrl.org/2003/role/terseLabel</t>
  </si>
  <si>
    <t>in-rbi-rep.xsd#in-rbi-rep_ForeignCreditLineForPreshipmentCreditAccountAndOverseasRediscountingOfBills</t>
  </si>
  <si>
    <t>in-rbi-rep.xsd#in-rbi-rep_CreditBalancesinACUAccount</t>
  </si>
  <si>
    <t>in-rbi-rep.xsd#in-rbi-rep_OtherExemptedDeposits</t>
  </si>
  <si>
    <t>in-rbi-rep.xsd#in-rbi-rep_AggregateExemptedDeposits</t>
  </si>
  <si>
    <t>Total of Exempted Deposits</t>
  </si>
  <si>
    <t>Bank Code</t>
  </si>
  <si>
    <t>RO Name</t>
  </si>
  <si>
    <t>in-rbi-rep.xsd#in-rbi-rep_AddressOfReportingInstitution@http://www.xbrl.org/2003/role/terseLabel</t>
  </si>
  <si>
    <t>in-rbi-rep.xsd#in-rbi-rep_PeriodEndDate</t>
  </si>
  <si>
    <t>in-rbi-rep.xsd#in-rbi-rep_TypeOfBankAxis::in-rbi-rep.xsd#in-rbi-rep_ScheduleBanksMember</t>
  </si>
  <si>
    <t>(C) Other Demand and Time Liabilities @@</t>
  </si>
  <si>
    <t>(A) Demand and Time Deposits from Banks *</t>
  </si>
  <si>
    <t>I. LIABILITIES TO THE BANKING SYSTEM IN INDIA *</t>
  </si>
  <si>
    <t>(B) Borrowings from Banks *</t>
  </si>
  <si>
    <t>(A) Aggregate Deposits (Other than from banks*) and also other than  any Deposit, representing the Reserve Fund of any part thereof maintained by any Co-operative Society within the area of operation of the bank</t>
  </si>
  <si>
    <t>III. ASSETS WITH BANKING SYSTEM IN INDIA*</t>
  </si>
  <si>
    <t>(A) Balances with Banks*</t>
  </si>
  <si>
    <t>(C) Advances to Banks*, i.e. due from Banks*</t>
  </si>
  <si>
    <t>#TYPDIM#</t>
  </si>
  <si>
    <t>in-rbi-rep.xsd#in-rbi-rep_DetailsOfBorrowingsAxis</t>
  </si>
  <si>
    <t>#SERIAL#</t>
  </si>
  <si>
    <t>Sr. No.</t>
  </si>
  <si>
    <t>Particulars</t>
  </si>
  <si>
    <t>Amount</t>
  </si>
  <si>
    <t>Borrowings - (Specify)</t>
  </si>
  <si>
    <t>in-rbi-rep.xsd#in-rbi-rep_AmountOfBorrowings</t>
  </si>
  <si>
    <t>a75e7f5e-4dbf-43cb-b395-d2e9ec1e6f05:~:lyt_6:~:NotMandatory:~:True:~::~:</t>
  </si>
  <si>
    <t>in-rbi-rep.xsd#in-rbi-rep_BalancesWithReserveBankOfIndia@http://www.xbrl.org/2003/role/terseLabel</t>
  </si>
  <si>
    <t>Form B</t>
  </si>
  <si>
    <t xml:space="preserve">  (i) In Current Accounts</t>
  </si>
  <si>
    <t xml:space="preserve">  (ii)In Other Accounts</t>
  </si>
  <si>
    <t xml:space="preserve">  (i) Bills Purchased</t>
  </si>
  <si>
    <t xml:space="preserve">  (ii) Bills Discounted</t>
  </si>
  <si>
    <t># Scheduled primary (urban) co-operative banks are also required to submit the statement in the same format.
@ Where Friday is a public holiday under the Negotiable Instruments Act, 1881 (26 of 1881) for one or more offices of a scheduled State Co-operative bank, the Return shall give the preceding working day's figures in respect of such office or offices, but shall nevertheless be deemed to relate to that Friday.
* The expression "Banking System" or "Banks" wherever it appears in the return means the banks and any other financial institutions referred to in regulations (i) to (v) of clause (e) of the Explanation below Section 42(1) of the Reserve Bank of India Act, 1934.
@@ If it is not possible to provide the figure against I(c) separately from II(c), the same may be included in the figure against II(c). In such a case, the net liability to the banking system will be worked out as the excess, if any, of the aggregate of I(a) and I(b) over the aggregate of III</t>
  </si>
  <si>
    <t>54b6cb35-b47c-48b1-9940-ee587a7829a3:~:lyt_7:~:NotMandatory:~:True:~::~:</t>
  </si>
  <si>
    <t>Signature</t>
  </si>
  <si>
    <t>Name</t>
  </si>
  <si>
    <t>Designation</t>
  </si>
  <si>
    <t>Place</t>
  </si>
  <si>
    <t>Date</t>
  </si>
  <si>
    <t>e-mail ID</t>
  </si>
  <si>
    <t>Authorised Reporting Official</t>
  </si>
  <si>
    <t>Telephone No. (O)</t>
  </si>
  <si>
    <t>Telephone No. (R)</t>
  </si>
  <si>
    <t>a342671c-9d68-4835-80fb-2b593d3ad23d:~:lyt_8:~:NotMandatory:~:True:~::~:</t>
  </si>
  <si>
    <t>Countersigned By</t>
  </si>
  <si>
    <t>in-rbi-rep.xsd#in-rbi-rep_SignatureOfAuthorisedReportingOfficial@http://www.xbrl.org/2003/role/terseLabel</t>
  </si>
  <si>
    <t>in-rbi-rep.xsd#in-rbi-rep_SignatureOfPersonCountersigned@http://www.xbrl.org/2003/role/terseLabel</t>
  </si>
  <si>
    <t>in-rbi-rep.xsd#in-rbi-rep_NameOfPersonCountersigned@http://www.xbrl.org/2003/role/terseLabel</t>
  </si>
  <si>
    <t>in-rbi-rep.xsd#in-rbi-rep_DesignationOfAuthorisedReportingOfficial@http://www.xbrl.org/2003/role/terseLabel</t>
  </si>
  <si>
    <t>in-rbi-rep.xsd#in-rbi-rep_DesignationOfPersonCountersigned@http://www.xbrl.org/2003/role/terseLabel</t>
  </si>
  <si>
    <t>in-rbi-rep.xsd#in-rbi-rep_EMailIDOfPersonCountersigned@http://www.xbrl.org/2003/role/terseLabel</t>
  </si>
  <si>
    <t>in-rbi-rep.xsd#in-rbi-rep_EMailIDOfAuthorisedReportingOfficial@http://www.xbrl.org/2003/role/terseLabel</t>
  </si>
  <si>
    <t>in-rbi-rep.xsd#in-rbi-rep_OfficeTelephoneNumberOfAuthorisedReportingOfficial@http://www.xbrl.org/2003/role/terseLabel</t>
  </si>
  <si>
    <t>in-rbi-rep.xsd#in-rbi-rep_ResidenceTelephoneNumberOfAuthorisedReportingOfficial@http://www.xbrl.org/2003/role/terseLabel</t>
  </si>
  <si>
    <t>in-rbi-rep.xsd#in-rbi-rep_ResidenceTelephoneNumberOfPersonCountersigned@http://www.xbrl.org/2003/role/terseLabel</t>
  </si>
  <si>
    <t>in-rbi-rep.xsd#in-rbi-rep_OfficeTelephoneNumberOfPersonCountersigned@http://www.xbrl.org/2003/role/terseLabel</t>
  </si>
  <si>
    <t>in-rbi-rep.xsd#in-rbi-rep_PlaceOfSigningByPersonCountersigned@http://www.xbrl.org/2003/role/terseLabel</t>
  </si>
  <si>
    <t>in-rbi-rep.xsd#in-rbi-rep_DateOfSigningByAuthorisedReportingOfficial@http://www.xbrl.org/2003/role/terseLabel</t>
  </si>
  <si>
    <t>in-rbi-rep.xsd#in-rbi-rep_DateOfSigningByPersonCountersigned@http://www.xbrl.org/2003/role/terseLabel</t>
  </si>
  <si>
    <t>in-rbi-rep.xsd#in-rbi-rep_NameOfAuthorisedReportingOfficial@http://www.xbrl.org/2003/role/terseLabel</t>
  </si>
  <si>
    <t>in-rbi-rep.xsd#in-rbi-rep_PlaceOfSigningByAuthorisedReportingOfficial@http://www.xbrl.org/2003/role/terseLabel</t>
  </si>
  <si>
    <t xml:space="preserve">  (iv) 17(4) (c)</t>
  </si>
  <si>
    <t>in-rbi-rep.xsd#in-rbi-rep_AggregateLiabilitiesToBankingSystemInIndia</t>
  </si>
  <si>
    <t>in-rbi-rep.xsd#in-rbi-rep_AggregateDepositsExcludingFromBanksOrDepositMoneyRepresentingReserveFundOrAnyPartMaintainedByAnyCooperativeSocietyWithinStateCooperativeBanksAreaOfOperationInIndia</t>
  </si>
  <si>
    <t>in-rbi-rep.xsd#in-rbi-rep_DemandDepositsOtherThanToBankingSystemInIndia</t>
  </si>
  <si>
    <t>in-rbi-rep.xsd#in-rbi-rep_TimeDepositsOtherThanToBankingSystemInIndia</t>
  </si>
  <si>
    <t>in-rbi-rep.xsd#in-rbi-rep_BorrowingsExcludingFromReserveBankOfIndiaIndustrialDevelopmentBankOfIndiaNationalBankForAgricultureAndRuralDevelopmentExportImportBankOfIndiaStateGovernmentAndNationalCooperativeDevelopmentCorporationStateCooperativeBankOfStateConcernedCentralCooperativeBankOfDistrictInIndia</t>
  </si>
  <si>
    <t>in-rbi-rep.xsd#in-rbi-rep_OtherDemandAndTimeLiabilitiesOtherThanToBankingSystemInIndia</t>
  </si>
  <si>
    <t>in-rbi-rep.xsd#in-rbi-rep_OtherAssetsInIndia</t>
  </si>
  <si>
    <t>in-rbi-rep.xsd#in-rbi-rep_CashInHandInIndia</t>
  </si>
  <si>
    <t>in-rbi-rep.xsd#in-rbi-rep_InlandBillsPurchasedDiscountedInIndia</t>
  </si>
  <si>
    <t>in-rbi-rep.xsd#in-rbi-rep_InlandBillsPurchasedInIndia</t>
  </si>
  <si>
    <t>in-rbi-rep.xsd#in-rbi-rep_InlandBillsDiscountedInIndia</t>
  </si>
  <si>
    <t>in-rbi-rep.xsd#in-rbi-rep_ForeignBillsPurchasedDiscountedInIndia</t>
  </si>
  <si>
    <t>in-rbi-rep.xsd#in-rbi-rep_ForeignBillsPurchasedInIndia</t>
  </si>
  <si>
    <t>in-rbi-rep.xsd#in-rbi-rep_ForeignBillsDiscountedInIndia</t>
  </si>
  <si>
    <t>in-rbi-rep.xsd#in-rbi-rep_AggregateAssetsWithBankingSystemWithIndia</t>
  </si>
  <si>
    <t>9. Foreign Credit line for Pre-shipment Credit Account and Overseas Rediscounting of bills</t>
  </si>
  <si>
    <t>Footnotes:-</t>
  </si>
  <si>
    <t>in-rbi-rep.xsd#in-rbi-rep_AggregateAssetsInIndia</t>
  </si>
  <si>
    <t>in-rbi-rep.xsd#in-rbi-rep_LoansAdvancesDueFromBanksInIndia</t>
  </si>
  <si>
    <t>(A) i) Net Liabilities for the purpose of section 42 of RBI Act, 1934 = Net Liability to the Banking System + Liabilities of others in India [Current Fortnight]</t>
  </si>
  <si>
    <t>(A) ii) Net Liabilities for the purpose of section 42 of RBI Act, 1934 = Net Liability to the Banking System + Liabilities of others in India [Second Preceding regular Fortnight]</t>
  </si>
  <si>
    <t>(Prevailing CRR/100 * item A [i.e. net liabilities for the purpose of Section 42 of RBI Act, 1934 as on the last Friday of second preceding regular fortnight]).</t>
  </si>
  <si>
    <t>in-rbi-rep.xsd#in-rbi-rep_NetLiabilitiesAsPerSection42OfRBIAct1934IncludingNetLiabilityToBankingSystemAndLiabilitiesOfOthersInIndiaSecondPrecedingFortnight@http://www.xbrl.org/2003/role/terseLabel</t>
  </si>
  <si>
    <t>(B) i) CRR Rate</t>
  </si>
  <si>
    <t>(B) ii) Amount of minimum deposit required to be kept with the RBI under the Act</t>
  </si>
  <si>
    <t>in-rbi-rep.xsd#in-rbi-rep_CRRRate</t>
  </si>
  <si>
    <t>&lt;ProjectConfig&gt;_x000D_
  &lt;add key="PackageName" value="RBI-Form B" /&gt;_x000D_
  &lt;add key="PackageDescription" value="RBI-Form B-Template" /&gt;_x000D_
  &lt;add key="PackageAuthor" value="IRIS" /&gt;_x000D_
  &lt;add key="CreatedOn" value="26/11/2012" /&gt;_x000D_
  &lt;add key="PackageVersion" value="V1.0" /&gt;_x000D_
  &lt;add key="SecurityCode" value="3meE/gFr0EsjU77r6hBiRqWUJGgK5GtZCCrkOS9M0dfKiVLdJxsy3pMTkzjahTAUilsLshI+ocBXevL8auGqmg==" /&gt;_x000D_
  &lt;add key="TaxonomyPath" value="E:\RBI\OSMOS\Form B\Form B2007\iFile\bin\Debug\iFileApp2\Taxonomy\Form B\in-rbi-FormB.xsd" /&gt;_x000D_
  &lt;add key="PublishPath" value="" /&gt;_x000D_
  &lt;add key="Culture" value="en-GB" /&gt;_x000D_
  &lt;add key="Scheme" value="" /&gt;_x000D_
  &lt;add key="ProjectMode" value="Package" /&gt;_x000D_
  &lt;add key="StartupSheet" value="Introduction" /&gt;_x000D_
  &lt;add key="VersionNo" value="V1.0" /&gt;_x000D_
&lt;/ProjectConfig&gt;</t>
  </si>
  <si>
    <t>in-rbi-rep.xsd#in-rbi-rep_ReturnName</t>
  </si>
  <si>
    <t>Return Name</t>
  </si>
  <si>
    <t>in-rbi-rep.xsd#in-rbi-rep_ReturnCode</t>
  </si>
  <si>
    <t>Return Code</t>
  </si>
  <si>
    <t>in-rbi-rep.xsd#in-rbi-rep_ReportingFrequency</t>
  </si>
  <si>
    <t>Reporting Frequency</t>
  </si>
  <si>
    <t>in-rbi-rep.xsd#in-rbi-rep_ReturnVersion</t>
  </si>
  <si>
    <t>Return Version</t>
  </si>
  <si>
    <t>V1.2</t>
  </si>
  <si>
    <t>in-rbi-rep.xsd#in-rbi-rep_ReportingPeriodStartDate</t>
  </si>
  <si>
    <t>Statement of External Liabilities and Core Assets</t>
  </si>
  <si>
    <t>Fortnightly</t>
  </si>
  <si>
    <t>Period End Date (Fortnight End Date / Last Friday of the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</si>
</sst>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_(&quot;$&quot;* \(#,##0.00\);_(&quot;$&quot;* &quot;-&quot;??_);_(@_)"/>
    <numFmt numFmtId="165" formatCode="_(* #,##0.00_);_(* \(#,##0.00\);_(* &quot;-&quot;??_);_(@_)"/>
  </numFmts>
  <fonts count="23">
    <font>
      <sz val="11"/>
      <color theme="1"/>
      <name val="Calibri"/>
      <family val="2"/>
      <scheme val="minor"/>
    </font>
    <font>
      <sz val="11"/>
      <color indexed="8"/>
      <name val="Calibri"/>
      <family val="2"/>
    </font>
    <font>
      <sz val="8"/>
      <name val="Calibri"/>
      <family val="2"/>
    </font>
    <font>
      <u/>
      <sz val="11"/>
      <color indexed="12"/>
      <name val="Calibri"/>
      <family val="2"/>
    </font>
    <font>
      <sz val="10"/>
      <name val="Arial "/>
    </font>
    <font>
      <sz val="10"/>
      <name val="Arial"/>
      <family val="2"/>
    </font>
    <font>
      <sz val="11"/>
      <color indexed="9"/>
      <name val="Calibri"/>
      <family val="2"/>
    </font>
    <font>
      <b/>
      <sz val="11"/>
      <color indexed="8"/>
      <name val="Calibri"/>
      <family val="2"/>
    </font>
    <font>
      <b/>
      <sz val="9"/>
      <color indexed="81"/>
      <name val="Tahoma"/>
      <family val="2"/>
    </font>
    <font>
      <sz val="14"/>
      <color indexed="9"/>
      <name val="Calibri"/>
      <family val="2"/>
    </font>
    <font>
      <sz val="14"/>
      <color indexed="10"/>
      <name val="Calibri"/>
      <family val="2"/>
    </font>
    <font>
      <sz val="11"/>
      <color indexed="8"/>
      <name val="Calibri"/>
      <family val="2"/>
    </font>
    <font>
      <b/>
      <sz val="11"/>
      <name val="Calibri"/>
      <family val="2"/>
    </font>
    <font>
      <sz val="11"/>
      <name val="Calibri"/>
      <family val="2"/>
    </font>
    <font>
      <sz val="11"/>
      <color indexed="8"/>
      <name val="Calibri"/>
      <family val="2"/>
    </font>
    <font>
      <sz val="11"/>
      <color indexed="9"/>
      <name val="Calibri"/>
      <family val="2"/>
      <scheme val="minor"/>
    </font>
    <font>
      <sz val="10"/>
      <name val="Arial"/>
      <family val="2"/>
    </font>
    <font>
      <sz val="11"/>
      <color indexed="60"/>
      <name val="Calibri"/>
      <family val="2"/>
    </font>
    <font>
      <sz val="10"/>
      <color indexed="8"/>
      <name val="Arial"/>
      <family val="2"/>
    </font>
    <font>
      <b/>
      <sz val="11"/>
      <color indexed="9"/>
      <name val="Calibri"/>
      <family val="2"/>
    </font>
    <font>
      <sz val="9"/>
      <color rgb="FF222222"/>
      <name val="Arial"/>
      <family val="2"/>
    </font>
    <font>
      <sz val="11"/>
      <color theme="0"/>
      <name val="Calibri"/>
      <family val="2"/>
    </font>
    <font>
      <sz val="9"/>
      <color indexed="81"/>
      <name val="Tahoma"/>
      <family val="2"/>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lightHorizontal">
        <fgColor indexed="22"/>
        <bgColor indexed="43"/>
      </patternFill>
    </fill>
    <fill>
      <patternFill patternType="lightUp">
        <fgColor indexed="22"/>
        <bgColor indexed="44"/>
      </patternFill>
    </fill>
    <fill>
      <patternFill patternType="solid">
        <fgColor indexed="49"/>
        <bgColor indexed="64"/>
      </patternFill>
    </fill>
    <fill>
      <patternFill patternType="solid">
        <fgColor indexed="31"/>
        <bgColor indexed="64"/>
      </patternFill>
    </fill>
    <fill>
      <patternFill patternType="lightUp">
        <fgColor indexed="22"/>
        <bgColor indexed="9"/>
      </patternFill>
    </fill>
    <fill>
      <patternFill patternType="solid">
        <fgColor indexed="44"/>
        <bgColor indexed="64"/>
      </patternFill>
    </fill>
    <fill>
      <patternFill patternType="solid">
        <fgColor indexed="44"/>
        <bgColor indexed="22"/>
      </patternFill>
    </fill>
    <fill>
      <patternFill patternType="solid">
        <fgColor indexed="56"/>
        <bgColor indexed="64"/>
      </patternFill>
    </fill>
    <fill>
      <patternFill patternType="solid">
        <fgColor rgb="FF99CCFF"/>
        <bgColor indexed="64"/>
      </patternFill>
    </fill>
    <fill>
      <patternFill patternType="solid">
        <fgColor indexed="43"/>
      </patternFill>
    </fill>
    <fill>
      <patternFill patternType="solid">
        <fgColor theme="0"/>
        <bgColor indexed="22"/>
      </patternFill>
    </fill>
    <fill>
      <patternFill patternType="lightUp">
        <fgColor theme="0" tint="-0.24994659260841701"/>
        <bgColor indexed="9"/>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s>
  <cellStyleXfs count="37">
    <xf numFmtId="0" fontId="0" fillId="0" borderId="0"/>
    <xf numFmtId="165" fontId="1" fillId="0" borderId="0" applyFont="0" applyFill="0" applyBorder="0" applyAlignment="0" applyProtection="0"/>
    <xf numFmtId="0" fontId="3" fillId="0" borderId="0" applyNumberFormat="0" applyFill="0" applyBorder="0" applyAlignment="0" applyProtection="0">
      <alignment vertical="top"/>
      <protection locked="0"/>
    </xf>
    <xf numFmtId="0" fontId="1" fillId="0" borderId="0"/>
    <xf numFmtId="0" fontId="5" fillId="0" borderId="0"/>
    <xf numFmtId="0" fontId="5" fillId="0" borderId="0"/>
    <xf numFmtId="165"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8"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1" fillId="0" borderId="0" applyFont="0" applyFill="0" applyBorder="0" applyAlignment="0" applyProtection="0"/>
    <xf numFmtId="2" fontId="5" fillId="0" borderId="0"/>
    <xf numFmtId="0" fontId="17" fillId="13" borderId="0" applyNumberFormat="0" applyBorder="0" applyAlignment="0" applyProtection="0"/>
    <xf numFmtId="0" fontId="16" fillId="0" borderId="0"/>
    <xf numFmtId="0" fontId="1" fillId="0" borderId="0"/>
    <xf numFmtId="0" fontId="4" fillId="0" borderId="0"/>
    <xf numFmtId="0" fontId="5" fillId="0" borderId="0" applyNumberFormat="0" applyFill="0" applyBorder="0" applyAlignment="0" applyProtection="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9" fontId="5" fillId="0" borderId="0" applyFont="0" applyFill="0" applyBorder="0" applyAlignment="0" applyProtection="0"/>
    <xf numFmtId="9" fontId="1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 fontId="5" fillId="0" borderId="0"/>
    <xf numFmtId="0" fontId="16" fillId="0" borderId="0"/>
    <xf numFmtId="0" fontId="1" fillId="0" borderId="0"/>
    <xf numFmtId="165" fontId="1" fillId="0" borderId="0" applyFont="0" applyFill="0" applyBorder="0" applyAlignment="0" applyProtection="0"/>
    <xf numFmtId="0" fontId="1" fillId="0" borderId="0"/>
  </cellStyleXfs>
  <cellXfs count="121">
    <xf numFmtId="0" fontId="0" fillId="0" borderId="0" xfId="0"/>
    <xf numFmtId="0" fontId="0" fillId="0" borderId="0" xfId="0" applyProtection="1">
      <protection locked="0"/>
    </xf>
    <xf numFmtId="0" fontId="0" fillId="0" borderId="1" xfId="0" applyBorder="1" applyProtection="1">
      <protection locked="0"/>
    </xf>
    <xf numFmtId="0" fontId="0" fillId="0" borderId="1" xfId="0" applyFill="1" applyBorder="1" applyProtection="1">
      <protection locked="0"/>
    </xf>
    <xf numFmtId="0" fontId="0" fillId="0" borderId="1" xfId="0" applyNumberFormat="1" applyBorder="1" applyProtection="1">
      <protection locked="0"/>
    </xf>
    <xf numFmtId="0" fontId="0" fillId="0" borderId="0" xfId="0" applyAlignment="1" applyProtection="1">
      <alignment wrapText="1"/>
      <protection locked="0"/>
    </xf>
    <xf numFmtId="0" fontId="0" fillId="0" borderId="0" xfId="0" applyBorder="1" applyProtection="1">
      <protection locked="0"/>
    </xf>
    <xf numFmtId="0" fontId="0" fillId="0" borderId="2" xfId="0" applyBorder="1" applyProtection="1">
      <protection locked="0"/>
    </xf>
    <xf numFmtId="49" fontId="0" fillId="0" borderId="1" xfId="0" applyNumberFormat="1" applyBorder="1" applyProtection="1">
      <protection locked="0"/>
    </xf>
    <xf numFmtId="14" fontId="0" fillId="0" borderId="1" xfId="0" applyNumberFormat="1" applyBorder="1" applyProtection="1">
      <protection locked="0"/>
    </xf>
    <xf numFmtId="0" fontId="6" fillId="0" borderId="0" xfId="0" applyFont="1"/>
    <xf numFmtId="0" fontId="7" fillId="2" borderId="1" xfId="0" applyFont="1" applyFill="1" applyBorder="1" applyAlignment="1" applyProtection="1">
      <alignment horizontal="left" vertical="top" wrapText="1" shrinkToFit="1"/>
    </xf>
    <xf numFmtId="0" fontId="1" fillId="0" borderId="1" xfId="0" applyFont="1" applyBorder="1" applyAlignment="1">
      <alignment wrapText="1" shrinkToFit="1"/>
    </xf>
    <xf numFmtId="0" fontId="1" fillId="4" borderId="1" xfId="0" applyNumberFormat="1" applyFont="1" applyFill="1" applyBorder="1" applyAlignment="1" applyProtection="1">
      <alignment horizontal="left" wrapText="1" shrinkToFit="1"/>
      <protection locked="0"/>
    </xf>
    <xf numFmtId="0" fontId="1" fillId="5" borderId="1" xfId="0" applyNumberFormat="1" applyFont="1" applyFill="1" applyBorder="1" applyAlignment="1" applyProtection="1">
      <alignment horizontal="left" wrapText="1" shrinkToFit="1"/>
    </xf>
    <xf numFmtId="0" fontId="10" fillId="0" borderId="0" xfId="0" applyFont="1" applyFill="1" applyAlignment="1"/>
    <xf numFmtId="0" fontId="7" fillId="2" borderId="3" xfId="0" applyFont="1" applyFill="1" applyBorder="1" applyAlignment="1" applyProtection="1">
      <alignment horizontal="left" vertical="top" wrapText="1" shrinkToFit="1"/>
    </xf>
    <xf numFmtId="0" fontId="1" fillId="6" borderId="1" xfId="0" applyFont="1" applyFill="1" applyBorder="1" applyAlignment="1" applyProtection="1">
      <alignment horizontal="left" vertical="top" wrapText="1" shrinkToFit="1"/>
      <protection locked="0"/>
    </xf>
    <xf numFmtId="0" fontId="1" fillId="7" borderId="1" xfId="0" applyFont="1" applyFill="1" applyBorder="1" applyAlignment="1" applyProtection="1">
      <alignment horizontal="left" vertical="top" wrapText="1" shrinkToFit="1"/>
    </xf>
    <xf numFmtId="0" fontId="0" fillId="3" borderId="0" xfId="0" applyFill="1" applyBorder="1"/>
    <xf numFmtId="0" fontId="1" fillId="3" borderId="0" xfId="0" applyFont="1" applyFill="1" applyBorder="1"/>
    <xf numFmtId="0" fontId="7" fillId="2" borderId="1" xfId="0" applyFont="1" applyFill="1" applyBorder="1" applyAlignment="1" applyProtection="1">
      <alignment horizontal="center" vertical="top" wrapText="1" shrinkToFit="1"/>
    </xf>
    <xf numFmtId="0" fontId="7" fillId="2" borderId="3" xfId="0" applyFont="1" applyFill="1" applyBorder="1" applyAlignment="1" applyProtection="1">
      <alignment horizontal="right" vertical="top" wrapText="1" shrinkToFit="1"/>
    </xf>
    <xf numFmtId="0" fontId="0" fillId="0" borderId="1" xfId="0" applyBorder="1" applyAlignment="1">
      <alignment horizontal="left"/>
    </xf>
    <xf numFmtId="0" fontId="0" fillId="0" borderId="0" xfId="0" applyAlignment="1">
      <alignment horizontal="left"/>
    </xf>
    <xf numFmtId="0" fontId="7" fillId="2" borderId="3" xfId="0" applyFont="1" applyFill="1" applyBorder="1" applyAlignment="1" applyProtection="1">
      <alignment horizontal="left" wrapText="1" shrinkToFit="1"/>
    </xf>
    <xf numFmtId="0" fontId="0" fillId="3" borderId="0" xfId="0" applyFill="1" applyBorder="1" applyAlignment="1">
      <alignment horizontal="center"/>
    </xf>
    <xf numFmtId="0" fontId="1" fillId="3" borderId="0" xfId="0" applyFont="1" applyFill="1" applyBorder="1" applyAlignment="1" applyProtection="1">
      <alignment horizontal="left" vertical="top" wrapText="1" shrinkToFit="1"/>
    </xf>
    <xf numFmtId="0" fontId="1" fillId="3" borderId="0" xfId="0" applyFont="1" applyFill="1" applyBorder="1" applyAlignment="1" applyProtection="1">
      <alignment horizontal="center" vertical="top" wrapText="1" shrinkToFit="1"/>
    </xf>
    <xf numFmtId="0" fontId="1" fillId="3" borderId="0" xfId="0" applyFont="1" applyFill="1" applyBorder="1" applyAlignment="1">
      <alignment wrapText="1" shrinkToFit="1"/>
    </xf>
    <xf numFmtId="0" fontId="1" fillId="2" borderId="1" xfId="0" applyFont="1" applyFill="1" applyBorder="1" applyAlignment="1">
      <alignment horizontal="right"/>
    </xf>
    <xf numFmtId="0" fontId="7" fillId="2" borderId="1" xfId="0" applyFont="1" applyFill="1" applyBorder="1" applyAlignment="1">
      <alignment horizontal="right"/>
    </xf>
    <xf numFmtId="0" fontId="7" fillId="2" borderId="1" xfId="0" applyFont="1" applyFill="1" applyBorder="1" applyAlignment="1">
      <alignment horizontal="center"/>
    </xf>
    <xf numFmtId="0" fontId="0" fillId="0" borderId="0" xfId="0" applyBorder="1" applyAlignment="1">
      <alignment horizontal="left"/>
    </xf>
    <xf numFmtId="0" fontId="1" fillId="8" borderId="1" xfId="0" applyNumberFormat="1" applyFont="1" applyFill="1" applyBorder="1" applyAlignment="1" applyProtection="1">
      <alignment horizontal="left" wrapText="1" shrinkToFit="1"/>
      <protection locked="0"/>
    </xf>
    <xf numFmtId="4" fontId="1" fillId="3" borderId="1" xfId="0" applyNumberFormat="1" applyFont="1" applyFill="1" applyBorder="1" applyAlignment="1" applyProtection="1">
      <alignment horizontal="right" wrapText="1" shrinkToFit="1"/>
      <protection locked="0"/>
    </xf>
    <xf numFmtId="4" fontId="1" fillId="9" borderId="1" xfId="0" applyNumberFormat="1" applyFont="1" applyFill="1" applyBorder="1" applyAlignment="1" applyProtection="1">
      <alignment horizontal="right" wrapText="1" shrinkToFit="1"/>
    </xf>
    <xf numFmtId="0" fontId="1" fillId="0" borderId="0" xfId="0" applyFont="1" applyAlignment="1"/>
    <xf numFmtId="0" fontId="7" fillId="2" borderId="3" xfId="0" applyFont="1" applyFill="1" applyBorder="1" applyAlignment="1"/>
    <xf numFmtId="4" fontId="11" fillId="3" borderId="1" xfId="0" applyNumberFormat="1" applyFont="1" applyFill="1" applyBorder="1" applyAlignment="1" applyProtection="1">
      <alignment horizontal="right" wrapText="1" shrinkToFit="1"/>
      <protection locked="0"/>
    </xf>
    <xf numFmtId="4" fontId="11" fillId="9" borderId="1" xfId="0" applyNumberFormat="1" applyFont="1" applyFill="1" applyBorder="1" applyAlignment="1" applyProtection="1">
      <alignment horizontal="right" wrapText="1" shrinkToFit="1"/>
    </xf>
    <xf numFmtId="0" fontId="1" fillId="3" borderId="0" xfId="0" applyFont="1" applyFill="1" applyBorder="1" applyAlignment="1"/>
    <xf numFmtId="0" fontId="1" fillId="0" borderId="1" xfId="0" applyFont="1" applyFill="1" applyBorder="1" applyAlignment="1">
      <alignment horizontal="left"/>
    </xf>
    <xf numFmtId="0" fontId="1" fillId="3" borderId="1" xfId="0" applyFont="1" applyFill="1" applyBorder="1" applyAlignment="1">
      <alignment horizontal="left"/>
    </xf>
    <xf numFmtId="0" fontId="7" fillId="3" borderId="0" xfId="0" applyFont="1" applyFill="1" applyBorder="1" applyAlignment="1" applyProtection="1"/>
    <xf numFmtId="0" fontId="1" fillId="3" borderId="0" xfId="0" applyFont="1" applyFill="1" applyBorder="1" applyProtection="1"/>
    <xf numFmtId="0" fontId="1" fillId="3" borderId="0" xfId="0" applyFont="1" applyFill="1" applyBorder="1" applyAlignment="1" applyProtection="1">
      <alignment wrapText="1" shrinkToFit="1"/>
    </xf>
    <xf numFmtId="0" fontId="0" fillId="3" borderId="0" xfId="0" applyFill="1" applyBorder="1" applyProtection="1"/>
    <xf numFmtId="0" fontId="1" fillId="3" borderId="4" xfId="0" applyFont="1" applyFill="1" applyBorder="1"/>
    <xf numFmtId="0" fontId="0" fillId="0" borderId="4" xfId="0" applyBorder="1"/>
    <xf numFmtId="0" fontId="1" fillId="0" borderId="1" xfId="0" applyFont="1" applyBorder="1" applyAlignment="1" applyProtection="1">
      <alignment horizontal="left" wrapText="1" shrinkToFit="1"/>
      <protection locked="0"/>
    </xf>
    <xf numFmtId="1" fontId="1" fillId="3" borderId="1" xfId="0" applyNumberFormat="1" applyFont="1" applyFill="1" applyBorder="1" applyAlignment="1" applyProtection="1">
      <alignment horizontal="left" wrapText="1" shrinkToFit="1"/>
      <protection locked="0"/>
    </xf>
    <xf numFmtId="1" fontId="1" fillId="0" borderId="1" xfId="0" applyNumberFormat="1" applyFont="1" applyBorder="1" applyAlignment="1" applyProtection="1">
      <alignment horizontal="left" wrapText="1" shrinkToFit="1"/>
      <protection locked="0"/>
    </xf>
    <xf numFmtId="4" fontId="1" fillId="0" borderId="1" xfId="0" applyNumberFormat="1" applyFont="1" applyFill="1" applyBorder="1" applyAlignment="1" applyProtection="1">
      <alignment horizontal="right" wrapText="1" shrinkToFit="1"/>
      <protection locked="0"/>
    </xf>
    <xf numFmtId="0" fontId="6" fillId="0" borderId="0" xfId="0" applyFont="1" applyAlignment="1">
      <alignment horizontal="right" shrinkToFit="1"/>
    </xf>
    <xf numFmtId="0" fontId="6" fillId="0" borderId="0" xfId="0" applyFont="1" applyAlignment="1">
      <alignment horizontal="left" shrinkToFit="1"/>
    </xf>
    <xf numFmtId="0" fontId="6" fillId="0" borderId="5" xfId="0" applyFont="1" applyBorder="1" applyAlignment="1">
      <alignment horizontal="left" shrinkToFit="1"/>
    </xf>
    <xf numFmtId="0" fontId="6" fillId="0" borderId="0" xfId="0" applyFont="1" applyBorder="1" applyAlignment="1">
      <alignment horizontal="left" shrinkToFit="1"/>
    </xf>
    <xf numFmtId="0" fontId="6" fillId="0" borderId="1" xfId="0" applyFont="1" applyBorder="1" applyAlignment="1">
      <alignment horizontal="left" shrinkToFit="1"/>
    </xf>
    <xf numFmtId="0" fontId="6" fillId="0" borderId="6" xfId="0" applyFont="1" applyBorder="1" applyAlignment="1">
      <alignment horizontal="left" shrinkToFit="1"/>
    </xf>
    <xf numFmtId="0" fontId="6" fillId="3" borderId="0" xfId="0" applyFont="1" applyFill="1" applyBorder="1" applyAlignment="1">
      <alignment horizontal="right" shrinkToFit="1"/>
    </xf>
    <xf numFmtId="0" fontId="6" fillId="3" borderId="0" xfId="0" applyFont="1" applyFill="1" applyBorder="1" applyAlignment="1">
      <alignment shrinkToFit="1"/>
    </xf>
    <xf numFmtId="0" fontId="6" fillId="3" borderId="0" xfId="0" applyFont="1" applyFill="1" applyBorder="1" applyAlignment="1" applyProtection="1">
      <alignment horizontal="left" vertical="top" wrapText="1" shrinkToFit="1"/>
    </xf>
    <xf numFmtId="0" fontId="6" fillId="3" borderId="0" xfId="0" applyFont="1" applyFill="1" applyBorder="1" applyAlignment="1">
      <alignment horizontal="center" shrinkToFit="1"/>
    </xf>
    <xf numFmtId="0" fontId="6" fillId="3" borderId="0" xfId="0" applyFont="1" applyFill="1" applyBorder="1" applyAlignment="1" applyProtection="1">
      <alignment horizontal="center" vertical="top" wrapText="1" shrinkToFit="1"/>
    </xf>
    <xf numFmtId="0" fontId="6" fillId="3" borderId="0" xfId="0" applyFont="1" applyFill="1" applyBorder="1" applyAlignment="1" applyProtection="1">
      <alignment horizontal="left" vertical="top" wrapText="1" shrinkToFit="1"/>
      <protection locked="0"/>
    </xf>
    <xf numFmtId="0" fontId="6" fillId="3" borderId="0" xfId="0" applyFont="1" applyFill="1" applyBorder="1" applyAlignment="1">
      <alignment wrapText="1" shrinkToFit="1"/>
    </xf>
    <xf numFmtId="0" fontId="6" fillId="3" borderId="0" xfId="0" applyFont="1" applyFill="1" applyBorder="1" applyAlignment="1" applyProtection="1">
      <alignment shrinkToFit="1"/>
    </xf>
    <xf numFmtId="0" fontId="15" fillId="0" borderId="0" xfId="0" applyFont="1" applyAlignment="1">
      <alignment shrinkToFit="1"/>
    </xf>
    <xf numFmtId="4" fontId="1" fillId="12" borderId="1" xfId="0" applyNumberFormat="1" applyFont="1" applyFill="1" applyBorder="1" applyAlignment="1" applyProtection="1">
      <alignment horizontal="right" wrapText="1" shrinkToFit="1"/>
    </xf>
    <xf numFmtId="49" fontId="21" fillId="14" borderId="7" xfId="0" applyNumberFormat="1" applyFont="1" applyFill="1" applyBorder="1" applyAlignment="1" applyProtection="1">
      <alignment horizontal="left" wrapText="1" shrinkToFit="1"/>
    </xf>
    <xf numFmtId="0" fontId="0" fillId="0" borderId="0" xfId="0"/>
    <xf numFmtId="0" fontId="7" fillId="2" borderId="1" xfId="0" applyFont="1" applyFill="1" applyBorder="1" applyAlignment="1" applyProtection="1">
      <alignment horizontal="left" vertical="top" wrapText="1" shrinkToFit="1"/>
    </xf>
    <xf numFmtId="0" fontId="1" fillId="10" borderId="1" xfId="0" applyNumberFormat="1" applyFont="1" applyFill="1" applyBorder="1" applyAlignment="1" applyProtection="1">
      <alignment horizontal="left" wrapText="1" shrinkToFit="1"/>
    </xf>
    <xf numFmtId="0" fontId="0" fillId="0" borderId="0" xfId="0"/>
    <xf numFmtId="0" fontId="1" fillId="9" borderId="1" xfId="0" applyNumberFormat="1" applyFont="1" applyFill="1" applyBorder="1" applyAlignment="1" applyProtection="1">
      <alignment horizontal="left" wrapText="1" shrinkToFit="1"/>
    </xf>
    <xf numFmtId="0" fontId="0" fillId="0" borderId="0" xfId="0"/>
    <xf numFmtId="0" fontId="0" fillId="0" borderId="0" xfId="0" applyProtection="1">
      <protection locked="0"/>
    </xf>
    <xf numFmtId="0" fontId="6" fillId="0" borderId="0" xfId="0" applyFont="1" applyAlignment="1">
      <alignment shrinkToFit="1"/>
    </xf>
    <xf numFmtId="0" fontId="1" fillId="10" borderId="1" xfId="0" applyNumberFormat="1" applyFont="1" applyFill="1" applyBorder="1" applyAlignment="1" applyProtection="1">
      <alignment horizontal="left" wrapText="1" shrinkToFit="1"/>
    </xf>
    <xf numFmtId="0" fontId="1" fillId="9" borderId="1" xfId="0" applyNumberFormat="1" applyFont="1" applyFill="1" applyBorder="1" applyAlignment="1" applyProtection="1">
      <alignment horizontal="left" wrapText="1" shrinkToFit="1"/>
    </xf>
    <xf numFmtId="0" fontId="20" fillId="0" borderId="0" xfId="0" applyFont="1"/>
    <xf numFmtId="0" fontId="19" fillId="3" borderId="7" xfId="0" applyNumberFormat="1" applyFont="1" applyFill="1" applyBorder="1" applyAlignment="1" applyProtection="1">
      <alignment horizontal="left" vertical="top" wrapText="1" shrinkToFit="1"/>
      <protection locked="0"/>
    </xf>
    <xf numFmtId="0" fontId="1" fillId="15" borderId="1" xfId="0" applyFont="1" applyFill="1" applyBorder="1" applyAlignment="1" applyProtection="1">
      <alignment horizontal="left" wrapText="1" shrinkToFit="1"/>
      <protection locked="0"/>
    </xf>
    <xf numFmtId="0" fontId="7" fillId="2" borderId="1" xfId="0" applyFont="1" applyFill="1" applyBorder="1" applyAlignment="1" applyProtection="1">
      <alignment horizontal="left" vertical="top" wrapText="1" shrinkToFit="1"/>
    </xf>
    <xf numFmtId="0" fontId="7" fillId="2" borderId="1" xfId="0" applyFont="1" applyFill="1" applyBorder="1" applyAlignment="1" applyProtection="1">
      <alignment horizontal="left" vertical="top" wrapText="1" shrinkToFit="1"/>
    </xf>
    <xf numFmtId="0" fontId="7" fillId="2" borderId="1" xfId="0" applyFont="1" applyFill="1" applyBorder="1" applyAlignment="1" applyProtection="1">
      <alignment horizontal="left" vertical="top" wrapText="1" shrinkToFit="1"/>
    </xf>
    <xf numFmtId="0" fontId="6" fillId="0" borderId="0" xfId="0" applyFont="1" applyAlignment="1">
      <alignment shrinkToFit="1"/>
    </xf>
    <xf numFmtId="49" fontId="1" fillId="10" borderId="1" xfId="0" applyNumberFormat="1" applyFont="1" applyFill="1" applyBorder="1" applyAlignment="1" applyProtection="1">
      <alignment horizontal="left" vertical="top" wrapText="1" shrinkToFit="1"/>
    </xf>
    <xf numFmtId="0" fontId="9" fillId="11" borderId="0" xfId="0" applyFont="1" applyFill="1" applyAlignment="1">
      <alignment horizontal="center"/>
    </xf>
    <xf numFmtId="0" fontId="13" fillId="2" borderId="1" xfId="0" applyFont="1" applyFill="1" applyBorder="1" applyAlignment="1" applyProtection="1">
      <alignment horizontal="left"/>
    </xf>
    <xf numFmtId="0" fontId="1" fillId="2" borderId="1" xfId="0" applyFont="1" applyFill="1" applyBorder="1" applyAlignment="1" applyProtection="1">
      <alignment horizontal="left" vertical="top" wrapText="1" shrinkToFi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3" borderId="7" xfId="0" applyFont="1" applyFill="1" applyBorder="1" applyAlignment="1">
      <alignment horizontal="left" wrapText="1"/>
    </xf>
    <xf numFmtId="0" fontId="1" fillId="3" borderId="7" xfId="0" applyFont="1" applyFill="1" applyBorder="1" applyAlignment="1">
      <alignment horizontal="left"/>
    </xf>
    <xf numFmtId="0" fontId="7" fillId="2" borderId="1" xfId="0" applyFont="1" applyFill="1" applyBorder="1" applyAlignment="1" applyProtection="1">
      <alignment horizontal="left" vertical="top" wrapText="1" shrinkToFit="1"/>
    </xf>
    <xf numFmtId="0" fontId="13" fillId="2" borderId="2" xfId="0" applyFont="1" applyFill="1" applyBorder="1" applyAlignment="1" applyProtection="1">
      <alignment horizontal="left" wrapText="1"/>
    </xf>
    <xf numFmtId="0" fontId="13" fillId="2" borderId="3" xfId="0" applyFont="1" applyFill="1" applyBorder="1" applyAlignment="1" applyProtection="1">
      <alignment horizontal="left" wrapText="1"/>
    </xf>
    <xf numFmtId="0" fontId="12" fillId="2" borderId="1" xfId="0" applyFont="1" applyFill="1" applyBorder="1" applyAlignment="1" applyProtection="1">
      <alignment horizontal="left"/>
    </xf>
    <xf numFmtId="0" fontId="12" fillId="2" borderId="0" xfId="0" applyFont="1" applyFill="1" applyBorder="1" applyAlignment="1" applyProtection="1">
      <alignment horizontal="left"/>
    </xf>
    <xf numFmtId="0" fontId="12" fillId="2" borderId="4" xfId="0" applyFont="1" applyFill="1" applyBorder="1" applyAlignment="1" applyProtection="1">
      <alignment horizontal="left"/>
    </xf>
    <xf numFmtId="0" fontId="7" fillId="2" borderId="2" xfId="0" applyFont="1" applyFill="1" applyBorder="1" applyAlignment="1">
      <alignment horizontal="left"/>
    </xf>
    <xf numFmtId="0" fontId="7" fillId="2" borderId="6" xfId="0" applyFont="1" applyFill="1" applyBorder="1" applyAlignment="1">
      <alignment horizontal="left"/>
    </xf>
    <xf numFmtId="0" fontId="7" fillId="2" borderId="3" xfId="0" applyFont="1" applyFill="1" applyBorder="1" applyAlignment="1">
      <alignment horizontal="left"/>
    </xf>
    <xf numFmtId="0" fontId="1" fillId="2" borderId="2" xfId="0" applyFont="1" applyFill="1" applyBorder="1" applyAlignment="1" applyProtection="1">
      <alignment horizontal="left" vertical="top" wrapText="1" shrinkToFit="1"/>
    </xf>
    <xf numFmtId="0" fontId="1" fillId="2" borderId="6" xfId="0" applyFont="1" applyFill="1" applyBorder="1" applyAlignment="1" applyProtection="1">
      <alignment horizontal="left" vertical="top" wrapText="1" shrinkToFit="1"/>
    </xf>
    <xf numFmtId="0" fontId="1" fillId="2" borderId="3" xfId="0" applyFont="1" applyFill="1" applyBorder="1" applyAlignment="1" applyProtection="1">
      <alignment horizontal="left" vertical="top" wrapText="1" shrinkToFit="1"/>
    </xf>
    <xf numFmtId="0" fontId="7" fillId="2" borderId="1" xfId="0" applyFont="1" applyFill="1" applyBorder="1" applyAlignment="1" applyProtection="1">
      <alignment horizontal="left"/>
    </xf>
    <xf numFmtId="0" fontId="11" fillId="2" borderId="1" xfId="0" applyFont="1" applyFill="1" applyBorder="1" applyAlignment="1" applyProtection="1">
      <alignment horizontal="left" vertical="top" wrapText="1" shrinkToFit="1"/>
    </xf>
    <xf numFmtId="0" fontId="14" fillId="2" borderId="1" xfId="0" applyFont="1" applyFill="1" applyBorder="1" applyAlignment="1" applyProtection="1">
      <alignment horizontal="left" vertical="top" wrapText="1" shrinkToFit="1"/>
    </xf>
    <xf numFmtId="0" fontId="7" fillId="2" borderId="2" xfId="0" applyFont="1" applyFill="1" applyBorder="1" applyAlignment="1" applyProtection="1">
      <alignment horizontal="left" vertical="top" wrapText="1" shrinkToFit="1"/>
    </xf>
    <xf numFmtId="0" fontId="7" fillId="2" borderId="6" xfId="0" applyFont="1" applyFill="1" applyBorder="1" applyAlignment="1" applyProtection="1">
      <alignment horizontal="left" vertical="top" wrapText="1" shrinkToFit="1"/>
    </xf>
    <xf numFmtId="0" fontId="7" fillId="2" borderId="3" xfId="0" applyFont="1" applyFill="1" applyBorder="1" applyAlignment="1" applyProtection="1">
      <alignment horizontal="left" vertical="top" wrapText="1" shrinkToFit="1"/>
    </xf>
    <xf numFmtId="0" fontId="0" fillId="2" borderId="2" xfId="0" applyFill="1" applyBorder="1" applyAlignment="1">
      <alignment horizontal="center"/>
    </xf>
    <xf numFmtId="0" fontId="0" fillId="2" borderId="6" xfId="0" applyFill="1" applyBorder="1" applyAlignment="1">
      <alignment horizontal="center"/>
    </xf>
    <xf numFmtId="0" fontId="0" fillId="2" borderId="3" xfId="0" applyFill="1" applyBorder="1" applyAlignment="1">
      <alignment horizontal="center"/>
    </xf>
    <xf numFmtId="0" fontId="7" fillId="2" borderId="0" xfId="0" applyFont="1" applyFill="1" applyBorder="1" applyAlignment="1" applyProtection="1">
      <alignment horizontal="left"/>
    </xf>
    <xf numFmtId="0" fontId="7" fillId="2" borderId="4" xfId="0" applyFont="1" applyFill="1" applyBorder="1" applyAlignment="1" applyProtection="1">
      <alignment horizontal="left"/>
    </xf>
    <xf numFmtId="0" fontId="7" fillId="2" borderId="1" xfId="0" applyFont="1" applyFill="1" applyBorder="1" applyAlignment="1">
      <alignment horizontal="left"/>
    </xf>
  </cellXfs>
  <cellStyles count="37">
    <cellStyle name="Comma 2" xfId="1"/>
    <cellStyle name="Comma 2 2" xfId="6"/>
    <cellStyle name="Comma 2 2 2" xfId="35"/>
    <cellStyle name="Comma 2 3" xfId="7"/>
    <cellStyle name="Comma 3" xfId="8"/>
    <cellStyle name="Comma 4" xfId="9"/>
    <cellStyle name="Comma 5" xfId="10"/>
    <cellStyle name="Comma 5 2" xfId="11"/>
    <cellStyle name="Currency 2" xfId="12"/>
    <cellStyle name="hh" xfId="13"/>
    <cellStyle name="Hyperlink 2" xfId="2"/>
    <cellStyle name="Neutral 2" xfId="14"/>
    <cellStyle name="Normal" xfId="0" builtinId="0"/>
    <cellStyle name="Normal 2" xfId="3"/>
    <cellStyle name="Normal 2 13" xfId="16"/>
    <cellStyle name="Normal 2 2" xfId="4"/>
    <cellStyle name="Normal 2 3" xfId="17"/>
    <cellStyle name="Normal 2 3 2" xfId="36"/>
    <cellStyle name="Normal 2 4" xfId="18"/>
    <cellStyle name="Normal 2 4 2" xfId="33"/>
    <cellStyle name="Normal 2 5" xfId="19"/>
    <cellStyle name="Normal 2 6" xfId="15"/>
    <cellStyle name="Normal 2_Annexure 1" xfId="34"/>
    <cellStyle name="Normal 3" xfId="5"/>
    <cellStyle name="Normal 4" xfId="20"/>
    <cellStyle name="Normal 4 2" xfId="21"/>
    <cellStyle name="Normal 5" xfId="22"/>
    <cellStyle name="Normal 5 2" xfId="23"/>
    <cellStyle name="Normal 6" xfId="24"/>
    <cellStyle name="Normal 7" xfId="25"/>
    <cellStyle name="Normal 7 2" xfId="26"/>
    <cellStyle name="Normal 8" xfId="27"/>
    <cellStyle name="Percent 2" xfId="28"/>
    <cellStyle name="Percent 3" xfId="29"/>
    <cellStyle name="Percent 4" xfId="30"/>
    <cellStyle name="Percent 4 2" xfId="31"/>
    <cellStyle name="Style 1" xfId="32"/>
  </cellStyles>
  <dxfs count="0"/>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9525</xdr:colOff>
      <xdr:row>0</xdr:row>
      <xdr:rowOff>9525</xdr:rowOff>
    </xdr:to>
    <xdr:pic>
      <xdr:nvPicPr>
        <xdr:cNvPr id="115713" name="TrinStgClass1" hidden="1">
          <a:extLst>
            <a:ext uri="{FF2B5EF4-FFF2-40B4-BE49-F238E27FC236}">
              <a16:creationId xmlns:a16="http://schemas.microsoft.com/office/drawing/2014/main" id="{00000000-0008-0000-0000-000001C401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0"/>
          <a:ext cx="9525" cy="9525"/>
        </a:xfrm>
        <a:prstGeom prst="rect">
          <a:avLst/>
        </a:prstGeom>
        <a:solidFill>
          <a:srgbClr val="FFFFFF"/>
        </a:solid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228600</xdr:colOff>
      <xdr:row>25</xdr:row>
      <xdr:rowOff>342900</xdr:rowOff>
    </xdr:from>
    <xdr:to>
      <xdr:col>8</xdr:col>
      <xdr:colOff>428625</xdr:colOff>
      <xdr:row>25</xdr:row>
      <xdr:rowOff>800100</xdr:rowOff>
    </xdr:to>
    <xdr:pic>
      <xdr:nvPicPr>
        <xdr:cNvPr id="114695" name="CommandButton1">
          <a:extLst>
            <a:ext uri="{FF2B5EF4-FFF2-40B4-BE49-F238E27FC236}">
              <a16:creationId xmlns:a16="http://schemas.microsoft.com/office/drawing/2014/main" id="{00000000-0008-0000-0600-000007C0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143750" y="3552825"/>
          <a:ext cx="1524000" cy="457200"/>
        </a:xfrm>
        <a:prstGeom prst="rect">
          <a:avLst/>
        </a:prstGeom>
        <a:solidFill>
          <a:srgbClr val="FFFFFF"/>
        </a:solid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A10"/>
  <sheetViews>
    <sheetView workbookViewId="0">
      <selection activeCell="A6" sqref="A6"/>
    </sheetView>
  </sheetViews>
  <sheetFormatPr defaultColWidth="9.1796875" defaultRowHeight="14.5"/>
  <cols>
    <col min="1" max="1" width="199.1796875" style="1" customWidth="1"/>
    <col min="2" max="16384" width="9.1796875" style="1"/>
  </cols>
  <sheetData>
    <row r="1" spans="1:27" ht="217.5">
      <c r="A1" s="5" t="s">
        <v>586</v>
      </c>
      <c r="AA1" s="1" t="s">
        <v>355</v>
      </c>
    </row>
    <row r="6" spans="1:27" ht="87">
      <c r="A6" s="5" t="s">
        <v>354</v>
      </c>
    </row>
    <row r="9" spans="1:27">
      <c r="A9" s="5"/>
    </row>
    <row r="10" spans="1:27">
      <c r="A10" s="5"/>
    </row>
  </sheetData>
  <sheetProtection selectLockedCells="1"/>
  <dataConsolidate/>
  <phoneticPr fontId="0" type="noConversion"/>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M171"/>
  <sheetViews>
    <sheetView workbookViewId="0">
      <selection activeCell="D22" sqref="D22"/>
    </sheetView>
  </sheetViews>
  <sheetFormatPr defaultColWidth="9.1796875" defaultRowHeight="14.5"/>
  <cols>
    <col min="1" max="1" width="9.1796875" style="1"/>
    <col min="2" max="2" width="25.81640625" style="1" bestFit="1" customWidth="1"/>
    <col min="3" max="3" width="22.453125" style="1" customWidth="1"/>
    <col min="4" max="4" width="17.1796875" style="1" customWidth="1"/>
    <col min="5" max="6" width="9.1796875" style="1"/>
    <col min="7" max="7" width="14" style="1" customWidth="1"/>
    <col min="8" max="8" width="9.1796875" style="1"/>
    <col min="9" max="9" width="8.81640625" style="1" customWidth="1"/>
    <col min="10" max="10" width="9.1796875" style="1" hidden="1" customWidth="1"/>
    <col min="11" max="11" width="8.7265625" style="1" hidden="1" customWidth="1"/>
    <col min="12" max="12" width="9.453125" style="1" hidden="1" customWidth="1"/>
    <col min="13" max="13" width="16.453125" style="1" hidden="1" customWidth="1"/>
    <col min="14" max="15" width="9.1796875" style="1"/>
    <col min="16" max="16" width="24.54296875" style="1" customWidth="1"/>
    <col min="17" max="17" width="11" style="1" bestFit="1" customWidth="1"/>
    <col min="18" max="16384" width="9.1796875" style="1"/>
  </cols>
  <sheetData>
    <row r="1" spans="2:13">
      <c r="J1" s="1" t="s">
        <v>152</v>
      </c>
      <c r="K1" s="1" t="s">
        <v>153</v>
      </c>
      <c r="L1" s="1" t="s">
        <v>198</v>
      </c>
      <c r="M1" s="1">
        <v>1</v>
      </c>
    </row>
    <row r="2" spans="2:13">
      <c r="J2" s="1" t="s">
        <v>154</v>
      </c>
      <c r="K2" s="1" t="s">
        <v>155</v>
      </c>
      <c r="L2" s="1" t="s">
        <v>199</v>
      </c>
      <c r="M2" s="1">
        <v>1000</v>
      </c>
    </row>
    <row r="3" spans="2:13">
      <c r="J3" s="1" t="s">
        <v>156</v>
      </c>
      <c r="K3" s="1" t="s">
        <v>157</v>
      </c>
      <c r="L3" s="1" t="s">
        <v>357</v>
      </c>
      <c r="M3" s="1">
        <v>100000</v>
      </c>
    </row>
    <row r="4" spans="2:13">
      <c r="J4" s="1" t="s">
        <v>158</v>
      </c>
      <c r="K4" s="1" t="s">
        <v>159</v>
      </c>
      <c r="L4" s="1" t="s">
        <v>200</v>
      </c>
      <c r="M4" s="1">
        <v>1000000</v>
      </c>
    </row>
    <row r="5" spans="2:13">
      <c r="J5" s="1" t="s">
        <v>160</v>
      </c>
      <c r="K5" s="1" t="s">
        <v>161</v>
      </c>
      <c r="L5" s="1" t="s">
        <v>364</v>
      </c>
      <c r="M5" s="1">
        <v>10000000</v>
      </c>
    </row>
    <row r="6" spans="2:13">
      <c r="B6" s="6"/>
      <c r="C6" s="2" t="s">
        <v>208</v>
      </c>
      <c r="D6" s="2" t="s">
        <v>305</v>
      </c>
      <c r="J6" s="1" t="s">
        <v>213</v>
      </c>
      <c r="K6" s="1" t="s">
        <v>214</v>
      </c>
      <c r="L6" s="1" t="s">
        <v>201</v>
      </c>
      <c r="M6" s="1">
        <v>1000000000</v>
      </c>
    </row>
    <row r="7" spans="2:13">
      <c r="B7" s="6"/>
      <c r="C7" s="2" t="s">
        <v>209</v>
      </c>
      <c r="D7" s="2" t="s">
        <v>199</v>
      </c>
      <c r="J7" s="1" t="s">
        <v>215</v>
      </c>
      <c r="K7" s="1" t="s">
        <v>216</v>
      </c>
    </row>
    <row r="8" spans="2:13">
      <c r="B8" s="7" t="s">
        <v>210</v>
      </c>
      <c r="C8" s="2" t="s">
        <v>194</v>
      </c>
      <c r="D8" s="9">
        <f>StartUp!G8</f>
        <v>0</v>
      </c>
      <c r="G8" s="8"/>
      <c r="J8" s="1" t="s">
        <v>217</v>
      </c>
      <c r="K8" s="1" t="s">
        <v>218</v>
      </c>
    </row>
    <row r="9" spans="2:13">
      <c r="B9" s="7"/>
      <c r="C9" s="2" t="s">
        <v>195</v>
      </c>
      <c r="D9" s="9">
        <f>StartUp!G9</f>
        <v>0</v>
      </c>
      <c r="G9" s="8"/>
      <c r="J9" s="1" t="s">
        <v>219</v>
      </c>
      <c r="K9" s="1" t="s">
        <v>220</v>
      </c>
    </row>
    <row r="10" spans="2:13">
      <c r="B10" s="7" t="s">
        <v>211</v>
      </c>
      <c r="C10" s="2" t="s">
        <v>194</v>
      </c>
      <c r="D10" s="8"/>
      <c r="G10" s="8"/>
      <c r="J10" s="1" t="s">
        <v>221</v>
      </c>
      <c r="K10" s="1" t="s">
        <v>222</v>
      </c>
    </row>
    <row r="11" spans="2:13">
      <c r="B11" s="7"/>
      <c r="C11" s="2" t="s">
        <v>195</v>
      </c>
      <c r="D11" s="8"/>
      <c r="J11" s="1" t="s">
        <v>223</v>
      </c>
      <c r="K11" s="1" t="s">
        <v>224</v>
      </c>
    </row>
    <row r="12" spans="2:13">
      <c r="B12" s="6"/>
      <c r="C12" s="3" t="s">
        <v>212</v>
      </c>
      <c r="D12" s="4" t="str">
        <f>TEXT(D16,"00000000")</f>
        <v>00000000</v>
      </c>
      <c r="J12" s="1" t="s">
        <v>225</v>
      </c>
      <c r="K12" s="1" t="s">
        <v>226</v>
      </c>
    </row>
    <row r="13" spans="2:13">
      <c r="B13" s="6"/>
      <c r="C13" s="2" t="s">
        <v>353</v>
      </c>
      <c r="D13" s="2"/>
      <c r="J13" s="1" t="s">
        <v>227</v>
      </c>
      <c r="K13" s="1" t="s">
        <v>228</v>
      </c>
    </row>
    <row r="14" spans="2:13">
      <c r="B14" s="2" t="s">
        <v>356</v>
      </c>
      <c r="C14" s="2" t="s">
        <v>194</v>
      </c>
      <c r="D14" s="8"/>
      <c r="J14" s="1" t="s">
        <v>229</v>
      </c>
      <c r="K14" s="1" t="s">
        <v>230</v>
      </c>
    </row>
    <row r="15" spans="2:13">
      <c r="B15" s="2"/>
      <c r="C15" s="2" t="s">
        <v>195</v>
      </c>
      <c r="D15" s="8"/>
      <c r="J15" s="1" t="s">
        <v>231</v>
      </c>
      <c r="K15" s="1" t="s">
        <v>232</v>
      </c>
    </row>
    <row r="16" spans="2:13">
      <c r="B16" s="2" t="s">
        <v>358</v>
      </c>
      <c r="C16" s="2"/>
      <c r="D16" s="2"/>
      <c r="J16" s="1" t="s">
        <v>233</v>
      </c>
      <c r="K16" s="1" t="s">
        <v>234</v>
      </c>
    </row>
    <row r="17" spans="2:11">
      <c r="B17" s="2" t="s">
        <v>359</v>
      </c>
      <c r="C17" s="2"/>
      <c r="D17" s="2"/>
      <c r="J17" s="1" t="s">
        <v>235</v>
      </c>
      <c r="K17" s="1" t="s">
        <v>236</v>
      </c>
    </row>
    <row r="18" spans="2:11">
      <c r="B18" s="2" t="s">
        <v>360</v>
      </c>
      <c r="C18" s="2"/>
      <c r="D18" s="2"/>
      <c r="J18" s="1" t="s">
        <v>237</v>
      </c>
      <c r="K18" s="1" t="s">
        <v>238</v>
      </c>
    </row>
    <row r="19" spans="2:11">
      <c r="B19" s="2" t="s">
        <v>361</v>
      </c>
      <c r="C19" s="2"/>
      <c r="D19" s="2"/>
      <c r="J19" s="1" t="s">
        <v>239</v>
      </c>
      <c r="K19" s="1" t="s">
        <v>240</v>
      </c>
    </row>
    <row r="20" spans="2:11">
      <c r="B20" s="2" t="s">
        <v>362</v>
      </c>
      <c r="C20" s="2"/>
      <c r="D20" s="2">
        <v>2010</v>
      </c>
      <c r="J20" s="1" t="s">
        <v>241</v>
      </c>
      <c r="K20" s="1" t="s">
        <v>242</v>
      </c>
    </row>
    <row r="21" spans="2:11">
      <c r="B21" s="2" t="s">
        <v>363</v>
      </c>
      <c r="C21" s="2"/>
      <c r="D21" s="2"/>
      <c r="J21" s="1" t="s">
        <v>243</v>
      </c>
      <c r="K21" s="1" t="s">
        <v>244</v>
      </c>
    </row>
    <row r="22" spans="2:11">
      <c r="B22" s="2" t="s">
        <v>370</v>
      </c>
      <c r="C22" s="2"/>
      <c r="D22" s="2" t="s">
        <v>598</v>
      </c>
      <c r="J22" s="1" t="s">
        <v>245</v>
      </c>
      <c r="K22" s="1" t="s">
        <v>246</v>
      </c>
    </row>
    <row r="23" spans="2:11">
      <c r="J23" s="1" t="s">
        <v>247</v>
      </c>
      <c r="K23" s="1" t="s">
        <v>248</v>
      </c>
    </row>
    <row r="24" spans="2:11">
      <c r="D24" s="1">
        <v>0</v>
      </c>
      <c r="J24" s="1" t="s">
        <v>249</v>
      </c>
      <c r="K24" s="1" t="s">
        <v>250</v>
      </c>
    </row>
    <row r="25" spans="2:11">
      <c r="J25" s="1" t="s">
        <v>251</v>
      </c>
      <c r="K25" s="1" t="s">
        <v>252</v>
      </c>
    </row>
    <row r="26" spans="2:11">
      <c r="B26" s="77" t="s">
        <v>590</v>
      </c>
      <c r="C26" s="77" t="s">
        <v>525</v>
      </c>
      <c r="J26" s="1" t="s">
        <v>253</v>
      </c>
      <c r="K26" s="1" t="s">
        <v>254</v>
      </c>
    </row>
    <row r="27" spans="2:11" ht="22.5" customHeight="1">
      <c r="B27" s="77" t="s">
        <v>588</v>
      </c>
      <c r="C27" s="81" t="s">
        <v>597</v>
      </c>
      <c r="J27" s="1" t="s">
        <v>255</v>
      </c>
      <c r="K27" s="1" t="s">
        <v>256</v>
      </c>
    </row>
    <row r="28" spans="2:11">
      <c r="B28" s="77" t="s">
        <v>594</v>
      </c>
      <c r="C28" s="77" t="s">
        <v>595</v>
      </c>
      <c r="J28" s="1" t="s">
        <v>257</v>
      </c>
      <c r="K28" s="1" t="s">
        <v>258</v>
      </c>
    </row>
    <row r="29" spans="2:11">
      <c r="J29" s="1" t="s">
        <v>259</v>
      </c>
      <c r="K29" s="1" t="s">
        <v>260</v>
      </c>
    </row>
    <row r="30" spans="2:11">
      <c r="J30" s="1" t="s">
        <v>261</v>
      </c>
      <c r="K30" s="1" t="s">
        <v>262</v>
      </c>
    </row>
    <row r="31" spans="2:11">
      <c r="J31" s="1" t="s">
        <v>263</v>
      </c>
      <c r="K31" s="1" t="s">
        <v>264</v>
      </c>
    </row>
    <row r="32" spans="2:11">
      <c r="J32" s="1" t="s">
        <v>265</v>
      </c>
      <c r="K32" s="1" t="s">
        <v>266</v>
      </c>
    </row>
    <row r="33" spans="10:11">
      <c r="J33" s="1" t="s">
        <v>267</v>
      </c>
      <c r="K33" s="1" t="s">
        <v>268</v>
      </c>
    </row>
    <row r="34" spans="10:11">
      <c r="J34" s="1" t="s">
        <v>269</v>
      </c>
      <c r="K34" s="1" t="s">
        <v>270</v>
      </c>
    </row>
    <row r="35" spans="10:11">
      <c r="J35" s="1" t="s">
        <v>271</v>
      </c>
      <c r="K35" s="1" t="s">
        <v>272</v>
      </c>
    </row>
    <row r="36" spans="10:11">
      <c r="J36" s="1" t="s">
        <v>273</v>
      </c>
      <c r="K36" s="1" t="s">
        <v>274</v>
      </c>
    </row>
    <row r="37" spans="10:11">
      <c r="J37" s="1" t="s">
        <v>306</v>
      </c>
      <c r="K37" s="1" t="s">
        <v>307</v>
      </c>
    </row>
    <row r="38" spans="10:11">
      <c r="J38" s="1" t="s">
        <v>308</v>
      </c>
      <c r="K38" s="1" t="s">
        <v>309</v>
      </c>
    </row>
    <row r="39" spans="10:11">
      <c r="J39" s="1" t="s">
        <v>310</v>
      </c>
      <c r="K39" s="1" t="s">
        <v>311</v>
      </c>
    </row>
    <row r="40" spans="10:11">
      <c r="J40" s="1" t="s">
        <v>312</v>
      </c>
      <c r="K40" s="1" t="s">
        <v>313</v>
      </c>
    </row>
    <row r="41" spans="10:11">
      <c r="J41" s="1" t="s">
        <v>314</v>
      </c>
      <c r="K41" s="1" t="s">
        <v>315</v>
      </c>
    </row>
    <row r="42" spans="10:11">
      <c r="J42" s="1" t="s">
        <v>316</v>
      </c>
      <c r="K42" s="1" t="s">
        <v>317</v>
      </c>
    </row>
    <row r="43" spans="10:11">
      <c r="J43" s="1" t="s">
        <v>318</v>
      </c>
      <c r="K43" s="1" t="s">
        <v>319</v>
      </c>
    </row>
    <row r="44" spans="10:11">
      <c r="J44" s="1" t="s">
        <v>320</v>
      </c>
      <c r="K44" s="1" t="s">
        <v>321</v>
      </c>
    </row>
    <row r="45" spans="10:11">
      <c r="J45" s="1" t="s">
        <v>322</v>
      </c>
      <c r="K45" s="1" t="s">
        <v>323</v>
      </c>
    </row>
    <row r="46" spans="10:11">
      <c r="J46" s="1" t="s">
        <v>324</v>
      </c>
      <c r="K46" s="1" t="s">
        <v>325</v>
      </c>
    </row>
    <row r="47" spans="10:11">
      <c r="J47" s="1" t="s">
        <v>326</v>
      </c>
      <c r="K47" s="1" t="s">
        <v>327</v>
      </c>
    </row>
    <row r="48" spans="10:11">
      <c r="J48" s="1" t="s">
        <v>328</v>
      </c>
      <c r="K48" s="1" t="s">
        <v>329</v>
      </c>
    </row>
    <row r="49" spans="10:11">
      <c r="J49" s="1" t="s">
        <v>330</v>
      </c>
      <c r="K49" s="1" t="s">
        <v>331</v>
      </c>
    </row>
    <row r="50" spans="10:11">
      <c r="J50" s="1" t="s">
        <v>332</v>
      </c>
      <c r="K50" s="1" t="s">
        <v>333</v>
      </c>
    </row>
    <row r="51" spans="10:11">
      <c r="J51" s="1" t="s">
        <v>334</v>
      </c>
      <c r="K51" s="1" t="s">
        <v>335</v>
      </c>
    </row>
    <row r="52" spans="10:11">
      <c r="J52" s="1" t="s">
        <v>336</v>
      </c>
      <c r="K52" s="1" t="s">
        <v>337</v>
      </c>
    </row>
    <row r="53" spans="10:11">
      <c r="J53" s="1" t="s">
        <v>338</v>
      </c>
      <c r="K53" s="1" t="s">
        <v>339</v>
      </c>
    </row>
    <row r="54" spans="10:11">
      <c r="J54" s="1" t="s">
        <v>340</v>
      </c>
      <c r="K54" s="1" t="s">
        <v>341</v>
      </c>
    </row>
    <row r="55" spans="10:11">
      <c r="J55" s="1" t="s">
        <v>342</v>
      </c>
      <c r="K55" s="1" t="s">
        <v>343</v>
      </c>
    </row>
    <row r="56" spans="10:11">
      <c r="J56" s="1" t="s">
        <v>344</v>
      </c>
      <c r="K56" s="1" t="s">
        <v>345</v>
      </c>
    </row>
    <row r="57" spans="10:11">
      <c r="J57" s="1" t="s">
        <v>346</v>
      </c>
      <c r="K57" s="1" t="s">
        <v>347</v>
      </c>
    </row>
    <row r="58" spans="10:11">
      <c r="J58" s="1" t="s">
        <v>348</v>
      </c>
      <c r="K58" s="1" t="s">
        <v>349</v>
      </c>
    </row>
    <row r="59" spans="10:11">
      <c r="J59" s="1" t="s">
        <v>350</v>
      </c>
      <c r="K59" s="1" t="s">
        <v>351</v>
      </c>
    </row>
    <row r="60" spans="10:11">
      <c r="J60" s="1" t="s">
        <v>352</v>
      </c>
      <c r="K60" s="1" t="s">
        <v>202</v>
      </c>
    </row>
    <row r="61" spans="10:11">
      <c r="J61" s="1" t="s">
        <v>203</v>
      </c>
      <c r="K61" s="1" t="s">
        <v>204</v>
      </c>
    </row>
    <row r="62" spans="10:11">
      <c r="J62" s="1" t="s">
        <v>205</v>
      </c>
      <c r="K62" s="1" t="s">
        <v>206</v>
      </c>
    </row>
    <row r="63" spans="10:11">
      <c r="J63" s="1" t="s">
        <v>207</v>
      </c>
      <c r="K63" s="1" t="s">
        <v>295</v>
      </c>
    </row>
    <row r="64" spans="10:11">
      <c r="J64" s="1" t="s">
        <v>296</v>
      </c>
      <c r="K64" s="1" t="s">
        <v>297</v>
      </c>
    </row>
    <row r="65" spans="10:11">
      <c r="J65" s="1" t="s">
        <v>298</v>
      </c>
      <c r="K65" s="1" t="s">
        <v>299</v>
      </c>
    </row>
    <row r="66" spans="10:11">
      <c r="J66" s="1" t="s">
        <v>300</v>
      </c>
      <c r="K66" s="1" t="s">
        <v>301</v>
      </c>
    </row>
    <row r="67" spans="10:11">
      <c r="J67" s="1" t="s">
        <v>302</v>
      </c>
      <c r="K67" s="1" t="s">
        <v>303</v>
      </c>
    </row>
    <row r="68" spans="10:11">
      <c r="J68" s="1" t="s">
        <v>304</v>
      </c>
      <c r="K68" s="1" t="s">
        <v>305</v>
      </c>
    </row>
    <row r="69" spans="10:11">
      <c r="J69" s="1" t="s">
        <v>275</v>
      </c>
      <c r="K69" s="1" t="s">
        <v>276</v>
      </c>
    </row>
    <row r="70" spans="10:11">
      <c r="J70" s="1" t="s">
        <v>277</v>
      </c>
      <c r="K70" s="1" t="s">
        <v>278</v>
      </c>
    </row>
    <row r="71" spans="10:11">
      <c r="J71" s="1" t="s">
        <v>279</v>
      </c>
      <c r="K71" s="1" t="s">
        <v>280</v>
      </c>
    </row>
    <row r="72" spans="10:11">
      <c r="J72" s="1" t="s">
        <v>281</v>
      </c>
      <c r="K72" s="1" t="s">
        <v>282</v>
      </c>
    </row>
    <row r="73" spans="10:11">
      <c r="J73" s="1" t="s">
        <v>283</v>
      </c>
      <c r="K73" s="1" t="s">
        <v>162</v>
      </c>
    </row>
    <row r="74" spans="10:11">
      <c r="J74" s="1" t="s">
        <v>163</v>
      </c>
      <c r="K74" s="1" t="s">
        <v>164</v>
      </c>
    </row>
    <row r="75" spans="10:11">
      <c r="J75" s="1" t="s">
        <v>165</v>
      </c>
      <c r="K75" s="1" t="s">
        <v>166</v>
      </c>
    </row>
    <row r="76" spans="10:11">
      <c r="J76" s="1" t="s">
        <v>167</v>
      </c>
      <c r="K76" s="1" t="s">
        <v>168</v>
      </c>
    </row>
    <row r="77" spans="10:11">
      <c r="J77" s="1" t="s">
        <v>169</v>
      </c>
      <c r="K77" s="1" t="s">
        <v>170</v>
      </c>
    </row>
    <row r="78" spans="10:11">
      <c r="J78" s="1" t="s">
        <v>171</v>
      </c>
      <c r="K78" s="1" t="s">
        <v>172</v>
      </c>
    </row>
    <row r="79" spans="10:11">
      <c r="J79" s="1" t="s">
        <v>173</v>
      </c>
      <c r="K79" s="1" t="s">
        <v>174</v>
      </c>
    </row>
    <row r="80" spans="10:11">
      <c r="J80" s="1" t="s">
        <v>175</v>
      </c>
      <c r="K80" s="1" t="s">
        <v>176</v>
      </c>
    </row>
    <row r="81" spans="10:11">
      <c r="J81" s="1" t="s">
        <v>177</v>
      </c>
      <c r="K81" s="1" t="s">
        <v>178</v>
      </c>
    </row>
    <row r="82" spans="10:11">
      <c r="J82" s="1" t="s">
        <v>179</v>
      </c>
      <c r="K82" s="1" t="s">
        <v>180</v>
      </c>
    </row>
    <row r="83" spans="10:11">
      <c r="J83" s="1" t="s">
        <v>181</v>
      </c>
      <c r="K83" s="1" t="s">
        <v>182</v>
      </c>
    </row>
    <row r="84" spans="10:11">
      <c r="J84" s="1" t="s">
        <v>183</v>
      </c>
      <c r="K84" s="1" t="s">
        <v>184</v>
      </c>
    </row>
    <row r="85" spans="10:11">
      <c r="J85" s="1" t="s">
        <v>185</v>
      </c>
      <c r="K85" s="1" t="s">
        <v>186</v>
      </c>
    </row>
    <row r="86" spans="10:11">
      <c r="J86" s="1" t="s">
        <v>187</v>
      </c>
      <c r="K86" s="1" t="s">
        <v>188</v>
      </c>
    </row>
    <row r="87" spans="10:11">
      <c r="J87" s="1" t="s">
        <v>189</v>
      </c>
      <c r="K87" s="1" t="s">
        <v>190</v>
      </c>
    </row>
    <row r="88" spans="10:11">
      <c r="J88" s="1" t="s">
        <v>191</v>
      </c>
      <c r="K88" s="1" t="s">
        <v>192</v>
      </c>
    </row>
    <row r="89" spans="10:11">
      <c r="J89" s="1" t="s">
        <v>193</v>
      </c>
      <c r="K89" s="1" t="s">
        <v>284</v>
      </c>
    </row>
    <row r="90" spans="10:11">
      <c r="J90" s="1" t="s">
        <v>285</v>
      </c>
      <c r="K90" s="1" t="s">
        <v>286</v>
      </c>
    </row>
    <row r="91" spans="10:11">
      <c r="J91" s="1" t="s">
        <v>287</v>
      </c>
      <c r="K91" s="1" t="s">
        <v>288</v>
      </c>
    </row>
    <row r="92" spans="10:11">
      <c r="J92" s="1" t="s">
        <v>289</v>
      </c>
      <c r="K92" s="1" t="s">
        <v>290</v>
      </c>
    </row>
    <row r="93" spans="10:11">
      <c r="J93" s="1" t="s">
        <v>291</v>
      </c>
      <c r="K93" s="1" t="s">
        <v>292</v>
      </c>
    </row>
    <row r="94" spans="10:11">
      <c r="J94" s="1" t="s">
        <v>293</v>
      </c>
      <c r="K94" s="1" t="s">
        <v>294</v>
      </c>
    </row>
    <row r="95" spans="10:11">
      <c r="J95" s="1" t="s">
        <v>0</v>
      </c>
      <c r="K95" s="1" t="s">
        <v>1</v>
      </c>
    </row>
    <row r="96" spans="10:11">
      <c r="J96" s="1" t="s">
        <v>2</v>
      </c>
      <c r="K96" s="1" t="s">
        <v>3</v>
      </c>
    </row>
    <row r="97" spans="10:11">
      <c r="J97" s="1" t="s">
        <v>4</v>
      </c>
      <c r="K97" s="1" t="s">
        <v>5</v>
      </c>
    </row>
    <row r="98" spans="10:11">
      <c r="J98" s="1" t="s">
        <v>6</v>
      </c>
      <c r="K98" s="1" t="s">
        <v>7</v>
      </c>
    </row>
    <row r="99" spans="10:11">
      <c r="J99" s="1" t="s">
        <v>8</v>
      </c>
      <c r="K99" s="1" t="s">
        <v>9</v>
      </c>
    </row>
    <row r="100" spans="10:11">
      <c r="J100" s="1" t="s">
        <v>10</v>
      </c>
      <c r="K100" s="1" t="s">
        <v>11</v>
      </c>
    </row>
    <row r="101" spans="10:11">
      <c r="J101" s="1" t="s">
        <v>12</v>
      </c>
      <c r="K101" s="1" t="s">
        <v>13</v>
      </c>
    </row>
    <row r="102" spans="10:11">
      <c r="J102" s="1" t="s">
        <v>14</v>
      </c>
      <c r="K102" s="1" t="s">
        <v>15</v>
      </c>
    </row>
    <row r="103" spans="10:11">
      <c r="J103" s="1" t="s">
        <v>16</v>
      </c>
      <c r="K103" s="1" t="s">
        <v>17</v>
      </c>
    </row>
    <row r="104" spans="10:11">
      <c r="J104" s="1" t="s">
        <v>18</v>
      </c>
      <c r="K104" s="1" t="s">
        <v>19</v>
      </c>
    </row>
    <row r="105" spans="10:11">
      <c r="J105" s="1" t="s">
        <v>20</v>
      </c>
      <c r="K105" s="1" t="s">
        <v>21</v>
      </c>
    </row>
    <row r="106" spans="10:11">
      <c r="J106" s="1" t="s">
        <v>22</v>
      </c>
      <c r="K106" s="1" t="s">
        <v>23</v>
      </c>
    </row>
    <row r="107" spans="10:11">
      <c r="J107" s="1" t="s">
        <v>24</v>
      </c>
      <c r="K107" s="1" t="s">
        <v>25</v>
      </c>
    </row>
    <row r="108" spans="10:11">
      <c r="J108" s="1" t="s">
        <v>26</v>
      </c>
      <c r="K108" s="1" t="s">
        <v>27</v>
      </c>
    </row>
    <row r="109" spans="10:11">
      <c r="J109" s="1" t="s">
        <v>28</v>
      </c>
      <c r="K109" s="1" t="s">
        <v>29</v>
      </c>
    </row>
    <row r="110" spans="10:11">
      <c r="J110" s="1" t="s">
        <v>30</v>
      </c>
      <c r="K110" s="1" t="s">
        <v>31</v>
      </c>
    </row>
    <row r="111" spans="10:11">
      <c r="J111" s="1" t="s">
        <v>32</v>
      </c>
      <c r="K111" s="1" t="s">
        <v>33</v>
      </c>
    </row>
    <row r="112" spans="10:11">
      <c r="J112" s="1" t="s">
        <v>34</v>
      </c>
      <c r="K112" s="1" t="s">
        <v>35</v>
      </c>
    </row>
    <row r="113" spans="10:11">
      <c r="J113" s="1" t="s">
        <v>36</v>
      </c>
      <c r="K113" s="1" t="s">
        <v>37</v>
      </c>
    </row>
    <row r="114" spans="10:11">
      <c r="J114" s="1" t="s">
        <v>38</v>
      </c>
      <c r="K114" s="1" t="s">
        <v>39</v>
      </c>
    </row>
    <row r="115" spans="10:11">
      <c r="J115" s="1" t="s">
        <v>40</v>
      </c>
      <c r="K115" s="1" t="s">
        <v>41</v>
      </c>
    </row>
    <row r="116" spans="10:11">
      <c r="J116" s="1" t="s">
        <v>42</v>
      </c>
      <c r="K116" s="1" t="s">
        <v>43</v>
      </c>
    </row>
    <row r="117" spans="10:11">
      <c r="J117" s="1" t="s">
        <v>44</v>
      </c>
      <c r="K117" s="1" t="s">
        <v>45</v>
      </c>
    </row>
    <row r="118" spans="10:11">
      <c r="J118" s="1" t="s">
        <v>46</v>
      </c>
      <c r="K118" s="1" t="s">
        <v>47</v>
      </c>
    </row>
    <row r="119" spans="10:11">
      <c r="J119" s="1" t="s">
        <v>64</v>
      </c>
      <c r="K119" s="1" t="s">
        <v>65</v>
      </c>
    </row>
    <row r="120" spans="10:11">
      <c r="J120" s="1" t="s">
        <v>66</v>
      </c>
      <c r="K120" s="1" t="s">
        <v>67</v>
      </c>
    </row>
    <row r="121" spans="10:11">
      <c r="J121" s="1" t="s">
        <v>68</v>
      </c>
      <c r="K121" s="1" t="s">
        <v>69</v>
      </c>
    </row>
    <row r="122" spans="10:11">
      <c r="J122" s="1" t="s">
        <v>70</v>
      </c>
      <c r="K122" s="1" t="s">
        <v>71</v>
      </c>
    </row>
    <row r="123" spans="10:11">
      <c r="J123" s="1" t="s">
        <v>72</v>
      </c>
      <c r="K123" s="1" t="s">
        <v>73</v>
      </c>
    </row>
    <row r="124" spans="10:11">
      <c r="J124" s="1" t="s">
        <v>74</v>
      </c>
      <c r="K124" s="1" t="s">
        <v>75</v>
      </c>
    </row>
    <row r="125" spans="10:11">
      <c r="J125" s="1" t="s">
        <v>76</v>
      </c>
      <c r="K125" s="1" t="s">
        <v>77</v>
      </c>
    </row>
    <row r="126" spans="10:11">
      <c r="J126" s="1" t="s">
        <v>78</v>
      </c>
      <c r="K126" s="1" t="s">
        <v>79</v>
      </c>
    </row>
    <row r="127" spans="10:11">
      <c r="J127" s="1" t="s">
        <v>80</v>
      </c>
      <c r="K127" s="1" t="s">
        <v>81</v>
      </c>
    </row>
    <row r="128" spans="10:11">
      <c r="J128" s="1" t="s">
        <v>82</v>
      </c>
      <c r="K128" s="1" t="s">
        <v>83</v>
      </c>
    </row>
    <row r="129" spans="10:11">
      <c r="J129" s="1" t="s">
        <v>84</v>
      </c>
      <c r="K129" s="1" t="s">
        <v>85</v>
      </c>
    </row>
    <row r="130" spans="10:11">
      <c r="J130" s="1" t="s">
        <v>86</v>
      </c>
      <c r="K130" s="1" t="s">
        <v>87</v>
      </c>
    </row>
    <row r="131" spans="10:11">
      <c r="J131" s="1" t="s">
        <v>88</v>
      </c>
      <c r="K131" s="1" t="s">
        <v>89</v>
      </c>
    </row>
    <row r="132" spans="10:11">
      <c r="J132" s="1" t="s">
        <v>90</v>
      </c>
      <c r="K132" s="1" t="s">
        <v>91</v>
      </c>
    </row>
    <row r="133" spans="10:11">
      <c r="J133" s="1" t="s">
        <v>92</v>
      </c>
      <c r="K133" s="1" t="s">
        <v>93</v>
      </c>
    </row>
    <row r="134" spans="10:11">
      <c r="J134" s="1" t="s">
        <v>94</v>
      </c>
      <c r="K134" s="1" t="s">
        <v>95</v>
      </c>
    </row>
    <row r="135" spans="10:11">
      <c r="J135" s="1" t="s">
        <v>96</v>
      </c>
      <c r="K135" s="1" t="s">
        <v>97</v>
      </c>
    </row>
    <row r="136" spans="10:11">
      <c r="J136" s="1" t="s">
        <v>98</v>
      </c>
      <c r="K136" s="1" t="s">
        <v>99</v>
      </c>
    </row>
    <row r="137" spans="10:11">
      <c r="J137" s="1" t="s">
        <v>100</v>
      </c>
      <c r="K137" s="1" t="s">
        <v>101</v>
      </c>
    </row>
    <row r="138" spans="10:11">
      <c r="J138" s="1" t="s">
        <v>102</v>
      </c>
      <c r="K138" s="1" t="s">
        <v>103</v>
      </c>
    </row>
    <row r="139" spans="10:11">
      <c r="J139" s="1" t="s">
        <v>104</v>
      </c>
      <c r="K139" s="1" t="s">
        <v>105</v>
      </c>
    </row>
    <row r="140" spans="10:11">
      <c r="J140" s="1" t="s">
        <v>106</v>
      </c>
      <c r="K140" s="1" t="s">
        <v>107</v>
      </c>
    </row>
    <row r="141" spans="10:11">
      <c r="J141" s="1" t="s">
        <v>108</v>
      </c>
      <c r="K141" s="1" t="s">
        <v>109</v>
      </c>
    </row>
    <row r="142" spans="10:11">
      <c r="J142" s="1" t="s">
        <v>110</v>
      </c>
      <c r="K142" s="1" t="s">
        <v>111</v>
      </c>
    </row>
    <row r="143" spans="10:11">
      <c r="J143" s="1" t="s">
        <v>112</v>
      </c>
      <c r="K143" s="1" t="s">
        <v>113</v>
      </c>
    </row>
    <row r="144" spans="10:11">
      <c r="J144" s="1" t="s">
        <v>114</v>
      </c>
      <c r="K144" s="1" t="s">
        <v>115</v>
      </c>
    </row>
    <row r="145" spans="10:11">
      <c r="J145" s="1" t="s">
        <v>116</v>
      </c>
      <c r="K145" s="1" t="s">
        <v>117</v>
      </c>
    </row>
    <row r="146" spans="10:11">
      <c r="J146" s="1" t="s">
        <v>118</v>
      </c>
      <c r="K146" s="1" t="s">
        <v>119</v>
      </c>
    </row>
    <row r="147" spans="10:11">
      <c r="J147" s="1" t="s">
        <v>120</v>
      </c>
      <c r="K147" s="1" t="s">
        <v>121</v>
      </c>
    </row>
    <row r="148" spans="10:11">
      <c r="J148" s="1" t="s">
        <v>122</v>
      </c>
      <c r="K148" s="1" t="s">
        <v>123</v>
      </c>
    </row>
    <row r="149" spans="10:11">
      <c r="J149" s="1" t="s">
        <v>124</v>
      </c>
      <c r="K149" s="1" t="s">
        <v>125</v>
      </c>
    </row>
    <row r="150" spans="10:11">
      <c r="J150" s="1" t="s">
        <v>126</v>
      </c>
      <c r="K150" s="1" t="s">
        <v>127</v>
      </c>
    </row>
    <row r="151" spans="10:11">
      <c r="J151" s="1" t="s">
        <v>128</v>
      </c>
      <c r="K151" s="1" t="s">
        <v>129</v>
      </c>
    </row>
    <row r="152" spans="10:11">
      <c r="J152" s="1" t="s">
        <v>130</v>
      </c>
      <c r="K152" s="1" t="s">
        <v>131</v>
      </c>
    </row>
    <row r="153" spans="10:11">
      <c r="J153" s="1" t="s">
        <v>132</v>
      </c>
      <c r="K153" s="1" t="s">
        <v>133</v>
      </c>
    </row>
    <row r="154" spans="10:11">
      <c r="J154" s="1" t="s">
        <v>134</v>
      </c>
      <c r="K154" s="1" t="s">
        <v>135</v>
      </c>
    </row>
    <row r="155" spans="10:11">
      <c r="J155" s="1" t="s">
        <v>136</v>
      </c>
      <c r="K155" s="1" t="s">
        <v>51</v>
      </c>
    </row>
    <row r="156" spans="10:11">
      <c r="J156" s="1" t="s">
        <v>52</v>
      </c>
      <c r="K156" s="1" t="s">
        <v>53</v>
      </c>
    </row>
    <row r="157" spans="10:11">
      <c r="J157" s="1" t="s">
        <v>54</v>
      </c>
      <c r="K157" s="1" t="s">
        <v>55</v>
      </c>
    </row>
    <row r="158" spans="10:11">
      <c r="J158" s="1" t="s">
        <v>56</v>
      </c>
      <c r="K158" s="1" t="s">
        <v>57</v>
      </c>
    </row>
    <row r="159" spans="10:11">
      <c r="J159" s="1" t="s">
        <v>58</v>
      </c>
      <c r="K159" s="1" t="s">
        <v>59</v>
      </c>
    </row>
    <row r="160" spans="10:11">
      <c r="J160" s="1" t="s">
        <v>60</v>
      </c>
      <c r="K160" s="1" t="s">
        <v>61</v>
      </c>
    </row>
    <row r="161" spans="10:11">
      <c r="J161" s="1" t="s">
        <v>62</v>
      </c>
      <c r="K161" s="1" t="s">
        <v>63</v>
      </c>
    </row>
    <row r="162" spans="10:11">
      <c r="J162" s="1" t="s">
        <v>196</v>
      </c>
      <c r="K162" s="1" t="s">
        <v>197</v>
      </c>
    </row>
    <row r="163" spans="10:11">
      <c r="J163" s="1" t="s">
        <v>48</v>
      </c>
      <c r="K163" s="1" t="s">
        <v>49</v>
      </c>
    </row>
    <row r="164" spans="10:11">
      <c r="J164" s="1" t="s">
        <v>50</v>
      </c>
      <c r="K164" s="1" t="s">
        <v>137</v>
      </c>
    </row>
    <row r="165" spans="10:11">
      <c r="J165" s="1" t="s">
        <v>138</v>
      </c>
      <c r="K165" s="1" t="s">
        <v>139</v>
      </c>
    </row>
    <row r="166" spans="10:11">
      <c r="J166" s="1" t="s">
        <v>140</v>
      </c>
      <c r="K166" s="1" t="s">
        <v>141</v>
      </c>
    </row>
    <row r="167" spans="10:11">
      <c r="J167" s="1" t="s">
        <v>142</v>
      </c>
      <c r="K167" s="1" t="s">
        <v>143</v>
      </c>
    </row>
    <row r="168" spans="10:11">
      <c r="J168" s="1" t="s">
        <v>144</v>
      </c>
      <c r="K168" s="1" t="s">
        <v>145</v>
      </c>
    </row>
    <row r="169" spans="10:11">
      <c r="J169" s="1" t="s">
        <v>146</v>
      </c>
      <c r="K169" s="1" t="s">
        <v>147</v>
      </c>
    </row>
    <row r="170" spans="10:11">
      <c r="J170" s="1" t="s">
        <v>148</v>
      </c>
      <c r="K170" s="1" t="s">
        <v>149</v>
      </c>
    </row>
    <row r="171" spans="10:11">
      <c r="J171" s="1" t="s">
        <v>150</v>
      </c>
      <c r="K171" s="1" t="s">
        <v>151</v>
      </c>
    </row>
  </sheetData>
  <sheetProtection selectLockedCells="1"/>
  <dataConsolidate/>
  <phoneticPr fontId="0" type="noConversion"/>
  <dataValidations count="2">
    <dataValidation type="list" allowBlank="1" showInputMessage="1" showErrorMessage="1" sqref="D6">
      <formula1>UnitList</formula1>
    </dataValidation>
    <dataValidation type="list" allowBlank="1" showInputMessage="1" showErrorMessage="1" sqref="D7">
      <formula1>ScaleList</formula1>
    </dataValidation>
  </dataValidations>
  <hyperlinks>
    <hyperlink ref="K23" r:id="rId1" display="http://www.xe.com/euro.htm"/>
    <hyperlink ref="K80"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ColWidth="9.1796875" defaultRowHeight="14.5"/>
  <cols>
    <col min="1" max="16384" width="9.1796875" style="1"/>
  </cols>
  <sheetData/>
  <sheetProtection selectLockedCells="1"/>
  <dataConsolidate/>
  <phoneticPr fontId="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heetViews>
  <sheetFormatPr defaultColWidth="9.1796875" defaultRowHeight="14.5"/>
  <cols>
    <col min="1" max="16384" width="9.1796875" style="1"/>
  </cols>
  <sheetData/>
  <sheetProtection selectLockedCells="1"/>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A2" sqref="A2"/>
    </sheetView>
  </sheetViews>
  <sheetFormatPr defaultColWidth="9.1796875" defaultRowHeight="14.5"/>
  <cols>
    <col min="1" max="16384" width="9.1796875" style="1"/>
  </cols>
  <sheetData/>
  <sheetProtection selectLockedCells="1"/>
  <phoneticPr fontId="2"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19"/>
  <sheetViews>
    <sheetView showGridLines="0" topLeftCell="D1" workbookViewId="0">
      <selection activeCell="I12" sqref="I12"/>
    </sheetView>
  </sheetViews>
  <sheetFormatPr defaultRowHeight="14.5"/>
  <cols>
    <col min="1" max="1" width="14.453125" hidden="1" customWidth="1"/>
    <col min="2" max="2" width="18.7265625" hidden="1" customWidth="1"/>
    <col min="3" max="3" width="9.54296875" hidden="1" customWidth="1"/>
    <col min="4" max="4" width="32.7265625" customWidth="1"/>
    <col min="5" max="5" width="32.54296875" customWidth="1"/>
  </cols>
  <sheetData>
    <row r="1" spans="1:9" ht="28" customHeight="1">
      <c r="A1" s="10" t="s">
        <v>380</v>
      </c>
      <c r="D1" s="89" t="s">
        <v>382</v>
      </c>
      <c r="E1" s="89"/>
      <c r="F1" s="15"/>
      <c r="G1" s="15"/>
      <c r="H1" s="15"/>
    </row>
    <row r="2" spans="1:9">
      <c r="A2" s="78"/>
      <c r="B2" s="78"/>
      <c r="C2" s="78" t="s">
        <v>372</v>
      </c>
      <c r="D2" s="78"/>
      <c r="E2" s="78"/>
      <c r="F2" s="78"/>
      <c r="G2" s="78"/>
    </row>
    <row r="3" spans="1:9">
      <c r="A3" s="78"/>
      <c r="B3" s="78"/>
      <c r="C3" s="87"/>
      <c r="D3" s="78"/>
      <c r="E3" s="78"/>
      <c r="F3" s="78"/>
      <c r="G3" s="78"/>
    </row>
    <row r="4" spans="1:9" hidden="1">
      <c r="A4" s="78"/>
      <c r="B4" s="78"/>
      <c r="C4" s="78"/>
      <c r="D4" s="78"/>
      <c r="E4" s="78"/>
      <c r="F4" s="78"/>
      <c r="G4" s="78"/>
    </row>
    <row r="5" spans="1:9" hidden="1">
      <c r="A5" s="78"/>
      <c r="B5" s="78"/>
      <c r="C5" s="78" t="s">
        <v>366</v>
      </c>
      <c r="D5" s="78" t="s">
        <v>371</v>
      </c>
      <c r="E5" s="78"/>
      <c r="F5" s="78" t="s">
        <v>365</v>
      </c>
      <c r="G5" s="78" t="s">
        <v>367</v>
      </c>
    </row>
    <row r="6" spans="1:9" hidden="1">
      <c r="A6" s="78"/>
      <c r="B6" s="78"/>
      <c r="C6" s="78" t="s">
        <v>365</v>
      </c>
      <c r="G6" s="78"/>
    </row>
    <row r="7" spans="1:9" ht="32.25" customHeight="1">
      <c r="A7" s="78" t="s">
        <v>587</v>
      </c>
      <c r="B7" s="78"/>
      <c r="C7" s="78"/>
      <c r="D7" s="85" t="s">
        <v>588</v>
      </c>
      <c r="E7" s="79" t="str">
        <f>StartUp!C27</f>
        <v>Statement of External Liabilities and Core Assets</v>
      </c>
      <c r="F7" s="71"/>
      <c r="G7" s="78"/>
      <c r="H7" s="71"/>
      <c r="I7" s="71"/>
    </row>
    <row r="8" spans="1:9">
      <c r="A8" s="78" t="s">
        <v>589</v>
      </c>
      <c r="B8" s="78"/>
      <c r="C8" s="78"/>
      <c r="D8" s="72" t="s">
        <v>590</v>
      </c>
      <c r="E8" s="73" t="str">
        <f>StartUp!C26</f>
        <v>Form B</v>
      </c>
      <c r="F8" s="71"/>
      <c r="G8" s="78"/>
      <c r="H8" s="71"/>
      <c r="I8" s="71"/>
    </row>
    <row r="9" spans="1:9">
      <c r="A9" s="78" t="s">
        <v>377</v>
      </c>
      <c r="B9" s="78"/>
      <c r="C9" s="78"/>
      <c r="D9" s="11" t="s">
        <v>379</v>
      </c>
      <c r="E9" s="14">
        <f>StartUp!D17</f>
        <v>0</v>
      </c>
      <c r="G9" s="78"/>
    </row>
    <row r="10" spans="1:9">
      <c r="A10" s="78" t="s">
        <v>376</v>
      </c>
      <c r="B10" s="78"/>
      <c r="C10" s="78"/>
      <c r="D10" s="11" t="s">
        <v>502</v>
      </c>
      <c r="E10" s="14" t="str">
        <f>TEXT(StartUp!D16,"00000000")</f>
        <v>00000000</v>
      </c>
      <c r="G10" s="78"/>
    </row>
    <row r="11" spans="1:9" s="71" customFormat="1">
      <c r="A11" s="78" t="s">
        <v>591</v>
      </c>
      <c r="B11" s="78"/>
      <c r="C11" s="78"/>
      <c r="D11" s="84" t="s">
        <v>592</v>
      </c>
      <c r="E11" s="75" t="str">
        <f>StartUp!D22</f>
        <v>Fortnightly</v>
      </c>
      <c r="F11" s="74"/>
      <c r="G11" s="78"/>
      <c r="H11" s="74"/>
      <c r="I11" s="74"/>
    </row>
    <row r="12" spans="1:9">
      <c r="A12" s="78" t="s">
        <v>504</v>
      </c>
      <c r="B12" s="78"/>
      <c r="C12" s="78"/>
      <c r="D12" s="11" t="s">
        <v>503</v>
      </c>
      <c r="E12" s="34"/>
      <c r="G12" s="78"/>
    </row>
    <row r="13" spans="1:9" ht="29">
      <c r="A13" s="78" t="s">
        <v>505</v>
      </c>
      <c r="B13" s="78"/>
      <c r="C13" s="78"/>
      <c r="D13" s="86" t="s">
        <v>599</v>
      </c>
      <c r="E13" s="88">
        <f>StartUp!D9</f>
        <v>0</v>
      </c>
      <c r="G13" s="78"/>
    </row>
    <row r="14" spans="1:9" ht="16.5" customHeight="1">
      <c r="A14" s="78" t="s">
        <v>378</v>
      </c>
      <c r="B14" s="78"/>
      <c r="C14" s="78"/>
      <c r="D14" s="11" t="s">
        <v>373</v>
      </c>
      <c r="E14" s="13"/>
      <c r="G14" s="78"/>
    </row>
    <row r="15" spans="1:9" s="74" customFormat="1" ht="16.5" customHeight="1">
      <c r="A15" s="78" t="s">
        <v>593</v>
      </c>
      <c r="B15" s="78"/>
      <c r="C15" s="78"/>
      <c r="D15" s="84" t="s">
        <v>594</v>
      </c>
      <c r="E15" s="80" t="s">
        <v>595</v>
      </c>
      <c r="F15" s="76"/>
      <c r="G15" s="78"/>
      <c r="H15" s="76"/>
      <c r="I15" s="76"/>
    </row>
    <row r="16" spans="1:9" s="74" customFormat="1" ht="16.5" customHeight="1">
      <c r="A16" s="78" t="s">
        <v>596</v>
      </c>
      <c r="B16" s="78"/>
      <c r="C16" s="78"/>
      <c r="D16" s="82" t="s">
        <v>194</v>
      </c>
      <c r="E16" s="70">
        <f>StartUp!D8</f>
        <v>0</v>
      </c>
      <c r="F16" s="76"/>
      <c r="G16" s="78"/>
      <c r="H16" s="76"/>
      <c r="I16" s="76"/>
    </row>
    <row r="17" spans="1:7">
      <c r="C17" s="87" t="s">
        <v>365</v>
      </c>
    </row>
    <row r="18" spans="1:7">
      <c r="C18" s="78" t="s">
        <v>368</v>
      </c>
      <c r="D18" s="78"/>
      <c r="E18" s="78"/>
      <c r="F18" s="78"/>
      <c r="G18" s="78" t="s">
        <v>369</v>
      </c>
    </row>
    <row r="19" spans="1:7">
      <c r="A19" s="78"/>
      <c r="B19" s="78"/>
    </row>
  </sheetData>
  <mergeCells count="1">
    <mergeCell ref="D1:E1"/>
  </mergeCells>
  <phoneticPr fontId="2" type="noConversion"/>
  <dataValidations count="1">
    <dataValidation type="list" allowBlank="1" showInputMessage="1" showErrorMessage="1" errorTitle="Input Error" error="Please enter a valid value from dropdown" sqref="E14">
      <formula1>"Validated,Un-Validated"</formula1>
    </dataValidation>
  </dataValidations>
  <pageMargins left="0.75" right="0.75" top="1" bottom="1" header="0.5" footer="0.5"/>
  <pageSetup orientation="portrait" horizontalDpi="200" verticalDpi="200"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I185"/>
  <sheetViews>
    <sheetView showGridLines="0" tabSelected="1" topLeftCell="D1" workbookViewId="0">
      <selection activeCell="F183" sqref="F183"/>
    </sheetView>
  </sheetViews>
  <sheetFormatPr defaultRowHeight="14.5"/>
  <cols>
    <col min="1" max="1" width="12.1796875" hidden="1" customWidth="1"/>
    <col min="2" max="2" width="9.1796875" hidden="1" customWidth="1"/>
    <col min="3" max="3" width="10.54296875" hidden="1" customWidth="1"/>
    <col min="4" max="4" width="6.54296875" customWidth="1"/>
    <col min="5" max="5" width="71" customWidth="1"/>
    <col min="6" max="6" width="26.1796875" customWidth="1"/>
    <col min="7" max="7" width="10.7265625" customWidth="1"/>
  </cols>
  <sheetData>
    <row r="1" spans="1:8" ht="27.75" customHeight="1">
      <c r="A1" s="10" t="s">
        <v>383</v>
      </c>
      <c r="D1" s="89" t="s">
        <v>525</v>
      </c>
      <c r="E1" s="89"/>
      <c r="F1" s="89"/>
    </row>
    <row r="2" spans="1:8" hidden="1">
      <c r="A2" s="78"/>
      <c r="B2" s="78"/>
      <c r="C2" s="78" t="s">
        <v>384</v>
      </c>
      <c r="D2" s="78"/>
      <c r="E2" s="78"/>
      <c r="F2" s="78"/>
      <c r="G2" s="78"/>
      <c r="H2" s="78"/>
    </row>
    <row r="3" spans="1:8" hidden="1">
      <c r="A3" s="78"/>
      <c r="B3" s="78"/>
      <c r="C3" s="78"/>
      <c r="D3" s="78"/>
      <c r="E3" s="78"/>
      <c r="F3" s="78"/>
      <c r="G3" s="78"/>
      <c r="H3" s="78"/>
    </row>
    <row r="4" spans="1:8">
      <c r="A4" s="78"/>
      <c r="B4" s="78"/>
      <c r="C4" s="78"/>
      <c r="D4" s="78"/>
      <c r="E4" s="78"/>
      <c r="F4" s="78" t="s">
        <v>506</v>
      </c>
      <c r="G4" s="78"/>
      <c r="H4" s="78"/>
    </row>
    <row r="5" spans="1:8">
      <c r="A5" s="78"/>
      <c r="B5" s="78"/>
      <c r="C5" s="78" t="s">
        <v>366</v>
      </c>
      <c r="D5" s="78" t="s">
        <v>371</v>
      </c>
      <c r="E5" s="78" t="s">
        <v>371</v>
      </c>
      <c r="F5" s="78"/>
      <c r="G5" s="78" t="s">
        <v>365</v>
      </c>
      <c r="H5" s="78" t="s">
        <v>367</v>
      </c>
    </row>
    <row r="6" spans="1:8">
      <c r="A6" s="78"/>
      <c r="B6" s="78"/>
      <c r="C6" s="54" t="s">
        <v>371</v>
      </c>
      <c r="D6" s="109" t="s">
        <v>509</v>
      </c>
      <c r="E6" s="109"/>
      <c r="F6" s="22" t="s">
        <v>435</v>
      </c>
      <c r="H6" s="78"/>
    </row>
    <row r="7" spans="1:8" hidden="1">
      <c r="A7" s="78"/>
      <c r="B7" s="78"/>
      <c r="C7" s="78" t="s">
        <v>365</v>
      </c>
      <c r="D7" s="23"/>
      <c r="E7" s="23"/>
      <c r="F7" s="24"/>
      <c r="H7" s="78"/>
    </row>
    <row r="8" spans="1:8">
      <c r="A8" s="78" t="s">
        <v>436</v>
      </c>
      <c r="B8" s="78"/>
      <c r="C8" s="78"/>
      <c r="D8" s="91" t="s">
        <v>508</v>
      </c>
      <c r="E8" s="91"/>
      <c r="F8" s="36">
        <f>F9+F10</f>
        <v>0</v>
      </c>
      <c r="H8" s="78"/>
    </row>
    <row r="9" spans="1:8">
      <c r="A9" s="78" t="s">
        <v>437</v>
      </c>
      <c r="B9" s="78"/>
      <c r="C9" s="78"/>
      <c r="D9" s="91" t="s">
        <v>387</v>
      </c>
      <c r="E9" s="91"/>
      <c r="F9" s="35"/>
      <c r="H9" s="78"/>
    </row>
    <row r="10" spans="1:8">
      <c r="A10" s="78" t="s">
        <v>438</v>
      </c>
      <c r="B10" s="78"/>
      <c r="C10" s="78"/>
      <c r="D10" s="91" t="s">
        <v>388</v>
      </c>
      <c r="E10" s="91"/>
      <c r="F10" s="35"/>
      <c r="H10" s="78"/>
    </row>
    <row r="11" spans="1:8">
      <c r="A11" s="78" t="s">
        <v>439</v>
      </c>
      <c r="B11" s="78"/>
      <c r="C11" s="78"/>
      <c r="D11" s="91" t="s">
        <v>510</v>
      </c>
      <c r="E11" s="91"/>
      <c r="F11" s="35"/>
      <c r="H11" s="78"/>
    </row>
    <row r="12" spans="1:8">
      <c r="A12" s="78" t="s">
        <v>440</v>
      </c>
      <c r="B12" s="78"/>
      <c r="C12" s="78"/>
      <c r="D12" s="91" t="s">
        <v>507</v>
      </c>
      <c r="E12" s="91"/>
      <c r="F12" s="35"/>
      <c r="H12" s="78"/>
    </row>
    <row r="13" spans="1:8">
      <c r="A13" s="78" t="s">
        <v>560</v>
      </c>
      <c r="B13" s="78"/>
      <c r="C13" s="78"/>
      <c r="D13" s="97" t="s">
        <v>385</v>
      </c>
      <c r="E13" s="97"/>
      <c r="F13" s="36">
        <f>F8+F11+F12</f>
        <v>0</v>
      </c>
      <c r="H13" s="78"/>
    </row>
    <row r="14" spans="1:8" hidden="1">
      <c r="A14" s="78"/>
      <c r="B14" s="78"/>
      <c r="C14" s="78" t="s">
        <v>365</v>
      </c>
      <c r="D14" s="24"/>
      <c r="E14" s="24"/>
      <c r="F14" s="24"/>
      <c r="H14" s="78"/>
    </row>
    <row r="15" spans="1:8" hidden="1">
      <c r="A15" s="78"/>
      <c r="B15" s="78"/>
      <c r="C15" s="78" t="s">
        <v>368</v>
      </c>
      <c r="D15" s="55"/>
      <c r="E15" s="55"/>
      <c r="F15" s="55"/>
      <c r="G15" s="78"/>
      <c r="H15" s="78" t="s">
        <v>369</v>
      </c>
    </row>
    <row r="16" spans="1:8" hidden="1">
      <c r="D16" s="24"/>
      <c r="E16" s="24"/>
      <c r="F16" s="24"/>
    </row>
    <row r="17" spans="1:8" hidden="1">
      <c r="A17" s="78"/>
      <c r="B17" s="78"/>
      <c r="C17" s="78" t="s">
        <v>389</v>
      </c>
      <c r="D17" s="55"/>
      <c r="E17" s="55"/>
      <c r="F17" s="55"/>
      <c r="G17" s="78"/>
      <c r="H17" s="78"/>
    </row>
    <row r="18" spans="1:8" hidden="1">
      <c r="A18" s="78"/>
      <c r="B18" s="78"/>
      <c r="C18" s="78"/>
      <c r="D18" s="55"/>
      <c r="E18" s="55"/>
      <c r="F18" s="55"/>
      <c r="G18" s="78"/>
      <c r="H18" s="78"/>
    </row>
    <row r="19" spans="1:8" hidden="1">
      <c r="A19" s="78"/>
      <c r="B19" s="78"/>
      <c r="C19" s="78"/>
      <c r="D19" s="55"/>
      <c r="E19" s="55"/>
      <c r="F19" s="55" t="s">
        <v>506</v>
      </c>
      <c r="G19" s="78"/>
      <c r="H19" s="78"/>
    </row>
    <row r="20" spans="1:8" hidden="1">
      <c r="A20" s="78"/>
      <c r="B20" s="78"/>
      <c r="C20" s="78" t="s">
        <v>366</v>
      </c>
      <c r="D20" s="55" t="s">
        <v>371</v>
      </c>
      <c r="E20" s="55" t="s">
        <v>371</v>
      </c>
      <c r="F20" s="55"/>
      <c r="G20" s="78" t="s">
        <v>365</v>
      </c>
      <c r="H20" s="78" t="s">
        <v>367</v>
      </c>
    </row>
    <row r="21" spans="1:8">
      <c r="A21" s="78"/>
      <c r="B21" s="78"/>
      <c r="C21" s="54" t="s">
        <v>371</v>
      </c>
      <c r="D21" s="118" t="s">
        <v>390</v>
      </c>
      <c r="E21" s="118"/>
      <c r="F21" s="119"/>
      <c r="H21" s="78"/>
    </row>
    <row r="22" spans="1:8" hidden="1">
      <c r="A22" s="78"/>
      <c r="B22" s="78"/>
      <c r="C22" s="78" t="s">
        <v>365</v>
      </c>
      <c r="D22" s="24"/>
      <c r="E22" s="24"/>
      <c r="F22" s="24"/>
      <c r="H22" s="78"/>
    </row>
    <row r="23" spans="1:8" ht="45" customHeight="1">
      <c r="A23" s="78" t="s">
        <v>561</v>
      </c>
      <c r="B23" s="78"/>
      <c r="C23" s="78"/>
      <c r="D23" s="91" t="s">
        <v>511</v>
      </c>
      <c r="E23" s="91"/>
      <c r="F23" s="36">
        <f>F24+F25</f>
        <v>0</v>
      </c>
      <c r="H23" s="78"/>
    </row>
    <row r="24" spans="1:8">
      <c r="A24" s="78" t="s">
        <v>562</v>
      </c>
      <c r="B24" s="78"/>
      <c r="C24" s="78"/>
      <c r="D24" s="91" t="s">
        <v>387</v>
      </c>
      <c r="E24" s="91"/>
      <c r="F24" s="35"/>
      <c r="H24" s="78"/>
    </row>
    <row r="25" spans="1:8">
      <c r="A25" s="78" t="s">
        <v>563</v>
      </c>
      <c r="B25" s="78"/>
      <c r="C25" s="78"/>
      <c r="D25" s="91" t="s">
        <v>388</v>
      </c>
      <c r="E25" s="91"/>
      <c r="F25" s="35"/>
      <c r="H25" s="78"/>
    </row>
    <row r="26" spans="1:8" ht="75" customHeight="1">
      <c r="A26" s="78" t="s">
        <v>564</v>
      </c>
      <c r="B26" s="78"/>
      <c r="C26" s="78"/>
      <c r="D26" s="91" t="s">
        <v>391</v>
      </c>
      <c r="E26" s="91"/>
      <c r="F26" s="35"/>
      <c r="H26" s="78"/>
    </row>
    <row r="27" spans="1:8">
      <c r="A27" s="78" t="s">
        <v>565</v>
      </c>
      <c r="B27" s="78"/>
      <c r="C27" s="78"/>
      <c r="D27" s="91" t="s">
        <v>386</v>
      </c>
      <c r="E27" s="91"/>
      <c r="F27" s="35"/>
      <c r="H27" s="78"/>
    </row>
    <row r="28" spans="1:8">
      <c r="A28" s="78" t="s">
        <v>441</v>
      </c>
      <c r="B28" s="78"/>
      <c r="C28" s="78"/>
      <c r="D28" s="97" t="s">
        <v>392</v>
      </c>
      <c r="E28" s="97"/>
      <c r="F28" s="36">
        <f>F23+F26+F27</f>
        <v>0</v>
      </c>
      <c r="H28" s="78"/>
    </row>
    <row r="29" spans="1:8">
      <c r="A29" s="78" t="s">
        <v>442</v>
      </c>
      <c r="B29" s="78"/>
      <c r="C29" s="78"/>
      <c r="D29" s="97" t="s">
        <v>393</v>
      </c>
      <c r="E29" s="97"/>
      <c r="F29" s="36">
        <f>F13+F28</f>
        <v>0</v>
      </c>
      <c r="H29" s="78"/>
    </row>
    <row r="30" spans="1:8" hidden="1">
      <c r="A30" s="78"/>
      <c r="B30" s="78"/>
      <c r="C30" s="78" t="s">
        <v>365</v>
      </c>
      <c r="D30" s="33"/>
      <c r="E30" s="33"/>
      <c r="F30" s="24"/>
      <c r="H30" s="78"/>
    </row>
    <row r="31" spans="1:8" hidden="1">
      <c r="A31" s="78"/>
      <c r="B31" s="78"/>
      <c r="C31" s="78" t="s">
        <v>368</v>
      </c>
      <c r="D31" s="56"/>
      <c r="E31" s="57"/>
      <c r="F31" s="55"/>
      <c r="G31" s="78"/>
      <c r="H31" s="78" t="s">
        <v>369</v>
      </c>
    </row>
    <row r="32" spans="1:8" hidden="1">
      <c r="D32" s="33"/>
      <c r="E32" s="33"/>
      <c r="F32" s="24"/>
    </row>
    <row r="33" spans="1:8" hidden="1">
      <c r="A33" s="78"/>
      <c r="B33" s="78"/>
      <c r="C33" s="78" t="s">
        <v>433</v>
      </c>
      <c r="D33" s="56"/>
      <c r="E33" s="57"/>
      <c r="F33" s="55"/>
      <c r="G33" s="78"/>
      <c r="H33" s="78"/>
    </row>
    <row r="34" spans="1:8">
      <c r="A34" s="78"/>
      <c r="B34" s="78"/>
      <c r="C34" s="78"/>
      <c r="D34" s="57"/>
      <c r="E34" s="57"/>
      <c r="F34" s="55"/>
      <c r="G34" s="78"/>
      <c r="H34" s="78"/>
    </row>
    <row r="35" spans="1:8" hidden="1">
      <c r="A35" s="78"/>
      <c r="B35" s="78"/>
      <c r="C35" s="78"/>
      <c r="D35" s="57"/>
      <c r="E35" s="57"/>
      <c r="F35" s="55" t="s">
        <v>506</v>
      </c>
      <c r="G35" s="78"/>
      <c r="H35" s="78"/>
    </row>
    <row r="36" spans="1:8" hidden="1">
      <c r="A36" s="78"/>
      <c r="B36" s="78"/>
      <c r="C36" s="78" t="s">
        <v>366</v>
      </c>
      <c r="D36" s="56" t="s">
        <v>371</v>
      </c>
      <c r="E36" s="57" t="s">
        <v>371</v>
      </c>
      <c r="F36" s="55"/>
      <c r="G36" s="78" t="s">
        <v>365</v>
      </c>
      <c r="H36" s="78" t="s">
        <v>367</v>
      </c>
    </row>
    <row r="37" spans="1:8">
      <c r="A37" s="78"/>
      <c r="B37" s="78"/>
      <c r="C37" s="78" t="s">
        <v>371</v>
      </c>
      <c r="D37" s="103" t="s">
        <v>512</v>
      </c>
      <c r="E37" s="104"/>
      <c r="F37" s="105"/>
      <c r="G37" s="37"/>
      <c r="H37" s="78"/>
    </row>
    <row r="38" spans="1:8" hidden="1">
      <c r="A38" s="78"/>
      <c r="B38" s="78"/>
      <c r="C38" s="78" t="s">
        <v>365</v>
      </c>
      <c r="D38" s="33"/>
      <c r="E38" s="33"/>
      <c r="F38" s="24"/>
      <c r="H38" s="78"/>
    </row>
    <row r="39" spans="1:8">
      <c r="A39" s="78" t="s">
        <v>443</v>
      </c>
      <c r="B39" s="78"/>
      <c r="C39" s="78"/>
      <c r="D39" s="90" t="s">
        <v>513</v>
      </c>
      <c r="E39" s="90"/>
      <c r="F39" s="36">
        <f>F40+F41</f>
        <v>0</v>
      </c>
      <c r="H39" s="78"/>
    </row>
    <row r="40" spans="1:8">
      <c r="A40" s="78" t="s">
        <v>444</v>
      </c>
      <c r="B40" s="78"/>
      <c r="C40" s="78"/>
      <c r="D40" s="90" t="s">
        <v>526</v>
      </c>
      <c r="E40" s="90"/>
      <c r="F40" s="35"/>
      <c r="H40" s="78"/>
    </row>
    <row r="41" spans="1:8">
      <c r="A41" s="78" t="s">
        <v>445</v>
      </c>
      <c r="B41" s="78"/>
      <c r="C41" s="78"/>
      <c r="D41" s="90" t="s">
        <v>527</v>
      </c>
      <c r="E41" s="90"/>
      <c r="F41" s="35"/>
      <c r="H41" s="78"/>
    </row>
    <row r="42" spans="1:8">
      <c r="A42" s="78" t="s">
        <v>446</v>
      </c>
      <c r="B42" s="78"/>
      <c r="C42" s="78"/>
      <c r="D42" s="90" t="s">
        <v>394</v>
      </c>
      <c r="E42" s="90"/>
      <c r="F42" s="35"/>
      <c r="H42" s="78"/>
    </row>
    <row r="43" spans="1:8">
      <c r="A43" s="78" t="s">
        <v>578</v>
      </c>
      <c r="B43" s="78"/>
      <c r="C43" s="78"/>
      <c r="D43" s="111" t="s">
        <v>514</v>
      </c>
      <c r="E43" s="111"/>
      <c r="F43" s="35"/>
      <c r="H43" s="78"/>
    </row>
    <row r="44" spans="1:8">
      <c r="A44" s="78" t="s">
        <v>566</v>
      </c>
      <c r="B44" s="78"/>
      <c r="C44" s="78"/>
      <c r="D44" s="111" t="s">
        <v>395</v>
      </c>
      <c r="E44" s="111"/>
      <c r="F44" s="35"/>
      <c r="H44" s="78"/>
    </row>
    <row r="45" spans="1:8">
      <c r="A45" s="78" t="s">
        <v>574</v>
      </c>
      <c r="B45" s="78"/>
      <c r="C45" s="78"/>
      <c r="D45" s="97" t="s">
        <v>396</v>
      </c>
      <c r="E45" s="97"/>
      <c r="F45" s="36">
        <f>F39+F42+F43+F44</f>
        <v>0</v>
      </c>
      <c r="H45" s="78"/>
    </row>
    <row r="46" spans="1:8">
      <c r="A46" s="78" t="s">
        <v>567</v>
      </c>
      <c r="B46" s="78"/>
      <c r="C46" s="78"/>
      <c r="D46" s="97" t="s">
        <v>397</v>
      </c>
      <c r="E46" s="97"/>
      <c r="F46" s="35"/>
      <c r="H46" s="78"/>
    </row>
    <row r="47" spans="1:8" ht="15" customHeight="1">
      <c r="A47" s="78"/>
      <c r="B47" s="78"/>
      <c r="C47" s="78"/>
      <c r="D47" s="112" t="s">
        <v>398</v>
      </c>
      <c r="E47" s="113"/>
      <c r="F47" s="114"/>
      <c r="H47" s="78"/>
    </row>
    <row r="48" spans="1:8" ht="30" customHeight="1">
      <c r="A48" s="78" t="s">
        <v>447</v>
      </c>
      <c r="B48" s="78"/>
      <c r="C48" s="78"/>
      <c r="D48" s="110" t="s">
        <v>448</v>
      </c>
      <c r="E48" s="110"/>
      <c r="F48" s="35"/>
      <c r="H48" s="78"/>
    </row>
    <row r="49" spans="1:8">
      <c r="A49" s="78" t="s">
        <v>449</v>
      </c>
      <c r="B49" s="78"/>
      <c r="C49" s="78"/>
      <c r="D49" s="110" t="s">
        <v>399</v>
      </c>
      <c r="E49" s="110"/>
      <c r="F49" s="35"/>
      <c r="H49" s="78"/>
    </row>
    <row r="50" spans="1:8">
      <c r="A50" s="78" t="s">
        <v>381</v>
      </c>
      <c r="B50" s="78"/>
      <c r="C50" s="78"/>
      <c r="D50" s="97" t="s">
        <v>400</v>
      </c>
      <c r="E50" s="97"/>
      <c r="F50" s="36">
        <f>F48+F49</f>
        <v>0</v>
      </c>
      <c r="H50" s="78"/>
    </row>
    <row r="51" spans="1:8">
      <c r="A51" s="78"/>
      <c r="B51" s="78"/>
      <c r="C51" s="78"/>
      <c r="D51" s="97" t="s">
        <v>401</v>
      </c>
      <c r="E51" s="97"/>
      <c r="F51" s="11"/>
      <c r="H51" s="78"/>
    </row>
    <row r="52" spans="1:8">
      <c r="A52" s="78" t="s">
        <v>450</v>
      </c>
      <c r="B52" s="78"/>
      <c r="C52" s="78"/>
      <c r="D52" s="110" t="s">
        <v>402</v>
      </c>
      <c r="E52" s="110"/>
      <c r="F52" s="39"/>
      <c r="H52" s="78"/>
    </row>
    <row r="53" spans="1:8">
      <c r="A53" s="78" t="s">
        <v>568</v>
      </c>
      <c r="B53" s="78"/>
      <c r="C53" s="78"/>
      <c r="D53" s="110" t="s">
        <v>403</v>
      </c>
      <c r="E53" s="110"/>
      <c r="F53" s="40">
        <f>F54+F55</f>
        <v>0</v>
      </c>
      <c r="H53" s="78"/>
    </row>
    <row r="54" spans="1:8">
      <c r="A54" s="78" t="s">
        <v>569</v>
      </c>
      <c r="B54" s="78"/>
      <c r="C54" s="78"/>
      <c r="D54" s="110" t="s">
        <v>528</v>
      </c>
      <c r="E54" s="110"/>
      <c r="F54" s="39"/>
      <c r="H54" s="78"/>
    </row>
    <row r="55" spans="1:8">
      <c r="A55" s="78" t="s">
        <v>570</v>
      </c>
      <c r="B55" s="78"/>
      <c r="C55" s="78"/>
      <c r="D55" s="110" t="s">
        <v>529</v>
      </c>
      <c r="E55" s="110"/>
      <c r="F55" s="39"/>
      <c r="H55" s="78"/>
    </row>
    <row r="56" spans="1:8">
      <c r="A56" s="78" t="s">
        <v>571</v>
      </c>
      <c r="B56" s="78"/>
      <c r="C56" s="78"/>
      <c r="D56" s="110" t="s">
        <v>404</v>
      </c>
      <c r="E56" s="110"/>
      <c r="F56" s="40">
        <f>F57+F58</f>
        <v>0</v>
      </c>
      <c r="H56" s="78"/>
    </row>
    <row r="57" spans="1:8">
      <c r="A57" s="78" t="s">
        <v>572</v>
      </c>
      <c r="B57" s="78"/>
      <c r="C57" s="78"/>
      <c r="D57" s="110" t="s">
        <v>528</v>
      </c>
      <c r="E57" s="110"/>
      <c r="F57" s="39"/>
      <c r="H57" s="78"/>
    </row>
    <row r="58" spans="1:8">
      <c r="A58" s="78" t="s">
        <v>573</v>
      </c>
      <c r="B58" s="78"/>
      <c r="C58" s="78"/>
      <c r="D58" s="110" t="s">
        <v>529</v>
      </c>
      <c r="E58" s="110"/>
      <c r="F58" s="39"/>
      <c r="H58" s="78"/>
    </row>
    <row r="59" spans="1:8">
      <c r="A59" s="78" t="s">
        <v>451</v>
      </c>
      <c r="B59" s="78"/>
      <c r="C59" s="78"/>
      <c r="D59" s="97" t="s">
        <v>405</v>
      </c>
      <c r="E59" s="97"/>
      <c r="F59" s="40">
        <f>F52+F53+F56</f>
        <v>0</v>
      </c>
      <c r="H59" s="78"/>
    </row>
    <row r="60" spans="1:8">
      <c r="A60" s="78" t="s">
        <v>577</v>
      </c>
      <c r="B60" s="78"/>
      <c r="C60" s="78"/>
      <c r="D60" s="97" t="s">
        <v>406</v>
      </c>
      <c r="E60" s="97"/>
      <c r="F60" s="40">
        <f>F45+F46+F50+F59</f>
        <v>0</v>
      </c>
      <c r="H60" s="78"/>
    </row>
    <row r="61" spans="1:8" hidden="1">
      <c r="A61" s="78"/>
      <c r="B61" s="78"/>
      <c r="C61" s="78" t="s">
        <v>365</v>
      </c>
      <c r="D61" s="23"/>
      <c r="E61" s="23"/>
      <c r="F61" s="24"/>
      <c r="H61" s="78"/>
    </row>
    <row r="62" spans="1:8" hidden="1">
      <c r="A62" s="78"/>
      <c r="B62" s="78"/>
      <c r="C62" s="78" t="s">
        <v>368</v>
      </c>
      <c r="D62" s="58"/>
      <c r="E62" s="58"/>
      <c r="F62" s="55"/>
      <c r="G62" s="78"/>
      <c r="H62" s="78" t="s">
        <v>369</v>
      </c>
    </row>
    <row r="63" spans="1:8" hidden="1">
      <c r="D63" s="23"/>
      <c r="E63" s="23"/>
      <c r="F63" s="24"/>
    </row>
    <row r="64" spans="1:8" hidden="1">
      <c r="D64" s="23"/>
      <c r="E64" s="23"/>
      <c r="F64" s="24"/>
    </row>
    <row r="65" spans="1:8" hidden="1">
      <c r="D65" s="23"/>
      <c r="E65" s="23"/>
      <c r="F65" s="24"/>
    </row>
    <row r="66" spans="1:8" hidden="1">
      <c r="D66" s="23"/>
      <c r="E66" s="23"/>
      <c r="F66" s="24"/>
    </row>
    <row r="67" spans="1:8" hidden="1">
      <c r="D67" s="23"/>
      <c r="E67" s="23"/>
      <c r="F67" s="24"/>
    </row>
    <row r="68" spans="1:8" hidden="1">
      <c r="D68" s="23"/>
      <c r="E68" s="23"/>
      <c r="F68" s="24"/>
    </row>
    <row r="69" spans="1:8" hidden="1">
      <c r="D69" s="23"/>
      <c r="E69" s="23"/>
      <c r="F69" s="24"/>
    </row>
    <row r="70" spans="1:8" hidden="1">
      <c r="A70" s="78"/>
      <c r="B70" s="78"/>
      <c r="C70" s="78" t="s">
        <v>434</v>
      </c>
      <c r="D70" s="58"/>
      <c r="E70" s="58"/>
      <c r="F70" s="55"/>
      <c r="G70" s="78"/>
      <c r="H70" s="78"/>
    </row>
    <row r="71" spans="1:8">
      <c r="A71" s="78"/>
      <c r="B71" s="78"/>
      <c r="C71" s="78"/>
      <c r="D71" s="59"/>
      <c r="E71" s="59"/>
      <c r="F71" s="57"/>
      <c r="G71" s="78"/>
      <c r="H71" s="78"/>
    </row>
    <row r="72" spans="1:8" hidden="1">
      <c r="A72" s="78"/>
      <c r="B72" s="78"/>
      <c r="C72" s="78"/>
      <c r="D72" s="58"/>
      <c r="E72" s="58"/>
      <c r="F72" s="55" t="s">
        <v>506</v>
      </c>
      <c r="G72" s="78"/>
      <c r="H72" s="78"/>
    </row>
    <row r="73" spans="1:8" hidden="1">
      <c r="A73" s="78"/>
      <c r="B73" s="78"/>
      <c r="C73" s="78" t="s">
        <v>366</v>
      </c>
      <c r="D73" s="58" t="s">
        <v>371</v>
      </c>
      <c r="E73" s="58" t="s">
        <v>371</v>
      </c>
      <c r="F73" s="55"/>
      <c r="G73" s="78" t="s">
        <v>365</v>
      </c>
      <c r="H73" s="78" t="s">
        <v>367</v>
      </c>
    </row>
    <row r="74" spans="1:8" hidden="1">
      <c r="A74" s="78"/>
      <c r="B74" s="78"/>
      <c r="C74" s="78" t="s">
        <v>371</v>
      </c>
      <c r="D74" s="115"/>
      <c r="E74" s="116"/>
      <c r="F74" s="117"/>
      <c r="H74" s="78"/>
    </row>
    <row r="75" spans="1:8" hidden="1">
      <c r="A75" s="78"/>
      <c r="B75" s="78"/>
      <c r="C75" s="78" t="s">
        <v>365</v>
      </c>
      <c r="D75" s="23"/>
      <c r="E75" s="23"/>
      <c r="F75" s="24"/>
      <c r="H75" s="78"/>
    </row>
    <row r="76" spans="1:8" ht="29.25" customHeight="1">
      <c r="A76" s="78" t="s">
        <v>452</v>
      </c>
      <c r="B76" s="78"/>
      <c r="C76" s="78"/>
      <c r="D76" s="91" t="s">
        <v>579</v>
      </c>
      <c r="E76" s="91"/>
      <c r="F76" s="36">
        <f>IF((F13-F45)&lt;0,F28,F13-F45+F28)</f>
        <v>0</v>
      </c>
      <c r="H76" s="78"/>
    </row>
    <row r="77" spans="1:8" ht="29.25" customHeight="1">
      <c r="A77" s="68" t="s">
        <v>582</v>
      </c>
      <c r="B77" s="78"/>
      <c r="C77" s="78"/>
      <c r="D77" s="106" t="s">
        <v>580</v>
      </c>
      <c r="E77" s="108"/>
      <c r="F77" s="53"/>
      <c r="H77" s="78"/>
    </row>
    <row r="78" spans="1:8">
      <c r="A78" s="68" t="s">
        <v>585</v>
      </c>
      <c r="B78" s="78"/>
      <c r="C78" s="78"/>
      <c r="D78" s="106" t="s">
        <v>583</v>
      </c>
      <c r="E78" s="108"/>
      <c r="F78" s="69">
        <f>StartUp!D24</f>
        <v>0</v>
      </c>
      <c r="H78" s="78"/>
    </row>
    <row r="79" spans="1:8" ht="15" customHeight="1">
      <c r="A79" s="78" t="s">
        <v>453</v>
      </c>
      <c r="B79" s="78"/>
      <c r="C79" s="78"/>
      <c r="D79" s="91" t="s">
        <v>584</v>
      </c>
      <c r="E79" s="91"/>
      <c r="F79" s="36">
        <f>IF(F78=0,0,F77*F78/100)</f>
        <v>0</v>
      </c>
      <c r="H79" s="78"/>
    </row>
    <row r="80" spans="1:8" ht="30" customHeight="1">
      <c r="A80" s="78"/>
      <c r="B80" s="78"/>
      <c r="C80" s="78"/>
      <c r="D80" s="106" t="s">
        <v>581</v>
      </c>
      <c r="E80" s="107"/>
      <c r="F80" s="108"/>
      <c r="H80" s="78"/>
    </row>
    <row r="81" spans="1:8">
      <c r="A81" s="78" t="s">
        <v>454</v>
      </c>
      <c r="B81" s="78"/>
      <c r="C81" s="78"/>
      <c r="D81" s="91" t="s">
        <v>407</v>
      </c>
      <c r="E81" s="91"/>
      <c r="F81" s="36">
        <f>F82+F83</f>
        <v>0</v>
      </c>
      <c r="H81" s="78"/>
    </row>
    <row r="82" spans="1:8">
      <c r="A82" s="78" t="s">
        <v>455</v>
      </c>
      <c r="B82" s="78"/>
      <c r="C82" s="78"/>
      <c r="D82" s="91" t="s">
        <v>413</v>
      </c>
      <c r="E82" s="91"/>
      <c r="F82" s="35"/>
      <c r="H82" s="78"/>
    </row>
    <row r="83" spans="1:8">
      <c r="A83" s="78" t="s">
        <v>456</v>
      </c>
      <c r="B83" s="78"/>
      <c r="C83" s="78"/>
      <c r="D83" s="91" t="s">
        <v>414</v>
      </c>
      <c r="E83" s="91"/>
      <c r="F83" s="35"/>
      <c r="H83" s="78"/>
    </row>
    <row r="84" spans="1:8">
      <c r="A84" s="78"/>
      <c r="B84" s="78"/>
      <c r="C84" s="78"/>
      <c r="D84" s="97" t="s">
        <v>408</v>
      </c>
      <c r="E84" s="97"/>
      <c r="F84" s="16"/>
      <c r="H84" s="78"/>
    </row>
    <row r="85" spans="1:8">
      <c r="A85" s="78" t="s">
        <v>457</v>
      </c>
      <c r="B85" s="78"/>
      <c r="C85" s="78"/>
      <c r="D85" s="90" t="s">
        <v>415</v>
      </c>
      <c r="E85" s="90"/>
      <c r="F85" s="35"/>
      <c r="H85" s="78"/>
    </row>
    <row r="86" spans="1:8">
      <c r="A86" s="78" t="s">
        <v>460</v>
      </c>
      <c r="B86" s="78"/>
      <c r="C86" s="78"/>
      <c r="D86" s="90" t="s">
        <v>416</v>
      </c>
      <c r="E86" s="90"/>
      <c r="F86" s="35"/>
      <c r="H86" s="78"/>
    </row>
    <row r="87" spans="1:8">
      <c r="A87" s="78" t="s">
        <v>458</v>
      </c>
      <c r="B87" s="78"/>
      <c r="C87" s="78"/>
      <c r="D87" s="90" t="s">
        <v>417</v>
      </c>
      <c r="E87" s="90"/>
      <c r="F87" s="35"/>
      <c r="H87" s="78"/>
    </row>
    <row r="88" spans="1:8">
      <c r="A88" s="78" t="s">
        <v>461</v>
      </c>
      <c r="B88" s="78"/>
      <c r="C88" s="78"/>
      <c r="D88" s="90" t="s">
        <v>559</v>
      </c>
      <c r="E88" s="90"/>
      <c r="F88" s="35"/>
      <c r="H88" s="78"/>
    </row>
    <row r="89" spans="1:8">
      <c r="A89" s="78" t="s">
        <v>459</v>
      </c>
      <c r="B89" s="78"/>
      <c r="C89" s="78"/>
      <c r="D89" s="90" t="s">
        <v>418</v>
      </c>
      <c r="E89" s="90"/>
      <c r="F89" s="35"/>
      <c r="H89" s="78"/>
    </row>
    <row r="90" spans="1:8">
      <c r="A90" s="78" t="s">
        <v>462</v>
      </c>
      <c r="B90" s="78"/>
      <c r="C90" s="78"/>
      <c r="D90" s="100" t="s">
        <v>409</v>
      </c>
      <c r="E90" s="100"/>
      <c r="F90" s="36">
        <f>F85+F86+F87+F88+F89</f>
        <v>0</v>
      </c>
      <c r="H90" s="78"/>
    </row>
    <row r="91" spans="1:8">
      <c r="A91" s="78"/>
      <c r="B91" s="78"/>
      <c r="C91" s="78"/>
      <c r="D91" s="100" t="s">
        <v>410</v>
      </c>
      <c r="E91" s="100"/>
      <c r="F91" s="25"/>
      <c r="H91" s="78"/>
    </row>
    <row r="92" spans="1:8">
      <c r="A92" s="78" t="s">
        <v>463</v>
      </c>
      <c r="B92" s="78"/>
      <c r="C92" s="78"/>
      <c r="D92" s="90" t="s">
        <v>419</v>
      </c>
      <c r="E92" s="90"/>
      <c r="F92" s="36">
        <f>F93+F94+F95+F96+F97</f>
        <v>0</v>
      </c>
      <c r="H92" s="78"/>
    </row>
    <row r="93" spans="1:8">
      <c r="A93" s="78" t="s">
        <v>464</v>
      </c>
      <c r="B93" s="78"/>
      <c r="C93" s="78"/>
      <c r="D93" s="90" t="s">
        <v>420</v>
      </c>
      <c r="E93" s="90"/>
      <c r="F93" s="35"/>
      <c r="H93" s="78"/>
    </row>
    <row r="94" spans="1:8">
      <c r="A94" s="78" t="s">
        <v>465</v>
      </c>
      <c r="B94" s="78"/>
      <c r="C94" s="78"/>
      <c r="D94" s="90" t="s">
        <v>421</v>
      </c>
      <c r="E94" s="90"/>
      <c r="F94" s="35"/>
      <c r="H94" s="78"/>
    </row>
    <row r="95" spans="1:8">
      <c r="A95" s="78" t="s">
        <v>466</v>
      </c>
      <c r="B95" s="78"/>
      <c r="C95" s="78"/>
      <c r="D95" s="90" t="s">
        <v>422</v>
      </c>
      <c r="E95" s="90"/>
      <c r="F95" s="35"/>
      <c r="H95" s="78"/>
    </row>
    <row r="96" spans="1:8">
      <c r="A96" s="78" t="s">
        <v>467</v>
      </c>
      <c r="B96" s="78"/>
      <c r="C96" s="78"/>
      <c r="D96" s="90" t="s">
        <v>423</v>
      </c>
      <c r="E96" s="90"/>
      <c r="F96" s="35"/>
      <c r="H96" s="78"/>
    </row>
    <row r="97" spans="1:8">
      <c r="A97" s="78" t="s">
        <v>468</v>
      </c>
      <c r="B97" s="78"/>
      <c r="C97" s="78"/>
      <c r="D97" s="90" t="s">
        <v>424</v>
      </c>
      <c r="E97" s="90"/>
      <c r="F97" s="35"/>
      <c r="H97" s="78"/>
    </row>
    <row r="98" spans="1:8">
      <c r="A98" s="78" t="s">
        <v>469</v>
      </c>
      <c r="B98" s="78"/>
      <c r="C98" s="78"/>
      <c r="D98" s="90" t="s">
        <v>425</v>
      </c>
      <c r="E98" s="90"/>
      <c r="F98" s="35"/>
      <c r="H98" s="78"/>
    </row>
    <row r="99" spans="1:8">
      <c r="A99" s="78" t="s">
        <v>470</v>
      </c>
      <c r="B99" s="78"/>
      <c r="C99" s="78"/>
      <c r="D99" s="90" t="s">
        <v>426</v>
      </c>
      <c r="E99" s="90"/>
      <c r="F99" s="35"/>
      <c r="H99" s="78"/>
    </row>
    <row r="100" spans="1:8">
      <c r="A100" s="78" t="s">
        <v>471</v>
      </c>
      <c r="B100" s="78"/>
      <c r="C100" s="78"/>
      <c r="D100" s="90" t="s">
        <v>427</v>
      </c>
      <c r="E100" s="90"/>
      <c r="F100" s="35"/>
      <c r="H100" s="78"/>
    </row>
    <row r="101" spans="1:8">
      <c r="A101" s="78" t="s">
        <v>472</v>
      </c>
      <c r="B101" s="78"/>
      <c r="C101" s="78"/>
      <c r="D101" s="90" t="s">
        <v>428</v>
      </c>
      <c r="E101" s="90"/>
      <c r="F101" s="35"/>
      <c r="H101" s="78"/>
    </row>
    <row r="102" spans="1:8">
      <c r="A102" s="78" t="s">
        <v>473</v>
      </c>
      <c r="B102" s="78"/>
      <c r="C102" s="78"/>
      <c r="D102" s="90" t="s">
        <v>429</v>
      </c>
      <c r="E102" s="90"/>
      <c r="F102" s="35"/>
      <c r="H102" s="78"/>
    </row>
    <row r="103" spans="1:8">
      <c r="A103" s="78" t="s">
        <v>474</v>
      </c>
      <c r="B103" s="78"/>
      <c r="C103" s="78"/>
      <c r="D103" s="90" t="s">
        <v>430</v>
      </c>
      <c r="E103" s="90"/>
      <c r="F103" s="35"/>
      <c r="H103" s="78"/>
    </row>
    <row r="104" spans="1:8">
      <c r="A104" s="78" t="s">
        <v>475</v>
      </c>
      <c r="B104" s="78"/>
      <c r="C104" s="78"/>
      <c r="D104" s="90" t="s">
        <v>431</v>
      </c>
      <c r="E104" s="90"/>
      <c r="F104" s="35"/>
      <c r="H104" s="78"/>
    </row>
    <row r="105" spans="1:8">
      <c r="A105" s="78" t="s">
        <v>476</v>
      </c>
      <c r="B105" s="78"/>
      <c r="C105" s="78"/>
      <c r="D105" s="90" t="s">
        <v>432</v>
      </c>
      <c r="E105" s="90"/>
      <c r="F105" s="35"/>
      <c r="H105" s="78"/>
    </row>
    <row r="106" spans="1:8">
      <c r="A106" s="78" t="s">
        <v>477</v>
      </c>
      <c r="B106" s="78"/>
      <c r="C106" s="78"/>
      <c r="D106" s="97" t="s">
        <v>411</v>
      </c>
      <c r="E106" s="97"/>
      <c r="F106" s="36">
        <f>F92+F98+F99+F100+F101+F102+F103+F104+F105</f>
        <v>0</v>
      </c>
      <c r="H106" s="78"/>
    </row>
    <row r="107" spans="1:8">
      <c r="A107" s="78" t="s">
        <v>524</v>
      </c>
      <c r="B107" s="78"/>
      <c r="C107" s="78"/>
      <c r="D107" s="97" t="s">
        <v>412</v>
      </c>
      <c r="E107" s="97"/>
      <c r="F107" s="35"/>
      <c r="H107" s="78"/>
    </row>
    <row r="108" spans="1:8">
      <c r="A108" s="78"/>
      <c r="B108" s="78"/>
      <c r="C108" s="78"/>
      <c r="D108" s="101" t="s">
        <v>478</v>
      </c>
      <c r="E108" s="101"/>
      <c r="F108" s="102"/>
      <c r="H108" s="78"/>
    </row>
    <row r="109" spans="1:8">
      <c r="A109" s="78" t="s">
        <v>489</v>
      </c>
      <c r="B109" s="78"/>
      <c r="C109" s="78"/>
      <c r="D109" s="90" t="s">
        <v>479</v>
      </c>
      <c r="E109" s="90"/>
      <c r="F109" s="35"/>
      <c r="H109" s="78"/>
    </row>
    <row r="110" spans="1:8">
      <c r="A110" s="78" t="s">
        <v>490</v>
      </c>
      <c r="B110" s="78"/>
      <c r="C110" s="78"/>
      <c r="D110" s="90" t="s">
        <v>480</v>
      </c>
      <c r="E110" s="90"/>
      <c r="F110" s="35"/>
      <c r="H110" s="78"/>
    </row>
    <row r="111" spans="1:8">
      <c r="A111" s="78" t="s">
        <v>491</v>
      </c>
      <c r="B111" s="78"/>
      <c r="C111" s="78"/>
      <c r="D111" s="90" t="s">
        <v>481</v>
      </c>
      <c r="E111" s="90"/>
      <c r="F111" s="35"/>
      <c r="H111" s="78"/>
    </row>
    <row r="112" spans="1:8">
      <c r="A112" s="78" t="s">
        <v>492</v>
      </c>
      <c r="B112" s="78"/>
      <c r="C112" s="78"/>
      <c r="D112" s="90" t="s">
        <v>482</v>
      </c>
      <c r="E112" s="90"/>
      <c r="F112" s="35"/>
      <c r="H112" s="78"/>
    </row>
    <row r="113" spans="1:8">
      <c r="A113" s="78" t="s">
        <v>493</v>
      </c>
      <c r="B113" s="78"/>
      <c r="C113" s="78"/>
      <c r="D113" s="90" t="s">
        <v>483</v>
      </c>
      <c r="E113" s="90"/>
      <c r="F113" s="35"/>
      <c r="H113" s="78"/>
    </row>
    <row r="114" spans="1:8">
      <c r="A114" s="78" t="s">
        <v>494</v>
      </c>
      <c r="B114" s="78"/>
      <c r="C114" s="78"/>
      <c r="D114" s="90" t="s">
        <v>484</v>
      </c>
      <c r="E114" s="90"/>
      <c r="F114" s="35"/>
      <c r="H114" s="78"/>
    </row>
    <row r="115" spans="1:8">
      <c r="A115" s="78" t="s">
        <v>495</v>
      </c>
      <c r="B115" s="78"/>
      <c r="C115" s="78"/>
      <c r="D115" s="90" t="s">
        <v>485</v>
      </c>
      <c r="E115" s="90"/>
      <c r="F115" s="35"/>
      <c r="H115" s="78"/>
    </row>
    <row r="116" spans="1:8" ht="15" customHeight="1">
      <c r="A116" s="78" t="s">
        <v>496</v>
      </c>
      <c r="B116" s="78"/>
      <c r="C116" s="78"/>
      <c r="D116" s="90" t="s">
        <v>486</v>
      </c>
      <c r="E116" s="90"/>
      <c r="F116" s="35"/>
      <c r="H116" s="78"/>
    </row>
    <row r="117" spans="1:8" ht="30" customHeight="1">
      <c r="A117" s="78" t="s">
        <v>497</v>
      </c>
      <c r="B117" s="78"/>
      <c r="C117" s="78"/>
      <c r="D117" s="98" t="s">
        <v>575</v>
      </c>
      <c r="E117" s="99"/>
      <c r="F117" s="35"/>
      <c r="H117" s="78"/>
    </row>
    <row r="118" spans="1:8">
      <c r="A118" s="78" t="s">
        <v>498</v>
      </c>
      <c r="B118" s="78"/>
      <c r="C118" s="78"/>
      <c r="D118" s="90" t="s">
        <v>487</v>
      </c>
      <c r="E118" s="90"/>
      <c r="F118" s="35"/>
      <c r="H118" s="78"/>
    </row>
    <row r="119" spans="1:8">
      <c r="A119" s="78" t="s">
        <v>499</v>
      </c>
      <c r="B119" s="78"/>
      <c r="C119" s="78"/>
      <c r="D119" s="90" t="s">
        <v>488</v>
      </c>
      <c r="E119" s="90"/>
      <c r="F119" s="35"/>
      <c r="H119" s="78"/>
    </row>
    <row r="120" spans="1:8">
      <c r="A120" s="78" t="s">
        <v>500</v>
      </c>
      <c r="B120" s="78"/>
      <c r="C120" s="78"/>
      <c r="D120" s="97" t="s">
        <v>501</v>
      </c>
      <c r="E120" s="97"/>
      <c r="F120" s="36">
        <f>F109+F110+F111+F112+F113+F114+F115+F116+F117+F118+F119</f>
        <v>0</v>
      </c>
      <c r="H120" s="78"/>
    </row>
    <row r="121" spans="1:8" hidden="1">
      <c r="A121" s="78"/>
      <c r="B121" s="78"/>
      <c r="C121" s="78" t="s">
        <v>365</v>
      </c>
      <c r="H121" s="78"/>
    </row>
    <row r="122" spans="1:8" hidden="1">
      <c r="A122" s="78"/>
      <c r="B122" s="78"/>
      <c r="C122" s="78" t="s">
        <v>368</v>
      </c>
      <c r="D122" s="78"/>
      <c r="E122" s="78"/>
      <c r="F122" s="78"/>
      <c r="G122" s="78"/>
      <c r="H122" s="78" t="s">
        <v>369</v>
      </c>
    </row>
    <row r="123" spans="1:8" hidden="1"/>
    <row r="124" spans="1:8" hidden="1"/>
    <row r="125" spans="1:8" hidden="1"/>
    <row r="126" spans="1:8" hidden="1"/>
    <row r="129" spans="1:9" hidden="1"/>
    <row r="130" spans="1:9" hidden="1"/>
    <row r="131" spans="1:9" hidden="1">
      <c r="C131" s="19"/>
      <c r="D131" s="19"/>
      <c r="E131" s="26"/>
      <c r="F131" s="27"/>
    </row>
    <row r="132" spans="1:9" hidden="1">
      <c r="A132" s="78"/>
      <c r="B132" s="78"/>
      <c r="C132" s="60" t="s">
        <v>523</v>
      </c>
      <c r="D132" s="60"/>
      <c r="E132" s="60"/>
      <c r="F132" s="60"/>
      <c r="G132" s="63"/>
      <c r="H132" s="64"/>
      <c r="I132" s="28"/>
    </row>
    <row r="133" spans="1:9" s="20" customFormat="1" hidden="1">
      <c r="A133" s="61"/>
      <c r="B133" s="61"/>
      <c r="C133" s="61"/>
      <c r="D133" s="61"/>
      <c r="E133" s="61"/>
      <c r="F133" s="61" t="s">
        <v>522</v>
      </c>
      <c r="G133" s="61"/>
      <c r="H133" s="61"/>
    </row>
    <row r="134" spans="1:9" s="20" customFormat="1" ht="58" hidden="1">
      <c r="A134" s="61"/>
      <c r="B134" s="61"/>
      <c r="C134" s="62"/>
      <c r="D134" s="62"/>
      <c r="E134" s="62" t="s">
        <v>516</v>
      </c>
      <c r="F134" s="62" t="s">
        <v>506</v>
      </c>
      <c r="G134" s="65"/>
      <c r="H134" s="66"/>
      <c r="I134" s="29"/>
    </row>
    <row r="135" spans="1:9" s="20" customFormat="1" hidden="1">
      <c r="A135" s="61"/>
      <c r="B135" s="61"/>
      <c r="C135" s="61" t="s">
        <v>366</v>
      </c>
      <c r="D135" s="61" t="s">
        <v>517</v>
      </c>
      <c r="E135" s="61" t="s">
        <v>515</v>
      </c>
      <c r="F135" s="61"/>
      <c r="G135" s="61" t="s">
        <v>365</v>
      </c>
      <c r="H135" s="61" t="s">
        <v>367</v>
      </c>
    </row>
    <row r="136" spans="1:9" s="20" customFormat="1">
      <c r="A136" s="61"/>
      <c r="B136" s="61"/>
      <c r="C136" s="60" t="s">
        <v>371</v>
      </c>
      <c r="D136" s="30"/>
      <c r="E136" s="32" t="s">
        <v>521</v>
      </c>
      <c r="F136" s="11" t="s">
        <v>435</v>
      </c>
      <c r="H136" s="61"/>
    </row>
    <row r="137" spans="1:9" s="20" customFormat="1">
      <c r="A137" s="61"/>
      <c r="B137" s="61"/>
      <c r="C137" s="60" t="s">
        <v>371</v>
      </c>
      <c r="D137" s="31" t="s">
        <v>518</v>
      </c>
      <c r="E137" s="32" t="s">
        <v>519</v>
      </c>
      <c r="F137" s="21" t="s">
        <v>520</v>
      </c>
      <c r="H137" s="61"/>
    </row>
    <row r="138" spans="1:9" s="20" customFormat="1" hidden="1">
      <c r="A138" s="61"/>
      <c r="B138" s="61"/>
      <c r="C138" s="61" t="s">
        <v>365</v>
      </c>
      <c r="H138" s="61"/>
    </row>
    <row r="139" spans="1:9" s="20" customFormat="1">
      <c r="A139" s="61"/>
      <c r="B139" s="61"/>
      <c r="C139" s="60"/>
      <c r="D139" s="18">
        <v>1</v>
      </c>
      <c r="E139" s="17"/>
      <c r="F139" s="35"/>
      <c r="H139" s="61"/>
    </row>
    <row r="140" spans="1:9" s="20" customFormat="1" ht="15" hidden="1" customHeight="1">
      <c r="A140" s="61"/>
      <c r="B140" s="61"/>
      <c r="C140" s="61" t="s">
        <v>365</v>
      </c>
      <c r="D140" s="95"/>
      <c r="E140" s="96"/>
      <c r="F140" s="96"/>
      <c r="H140" s="61"/>
    </row>
    <row r="141" spans="1:9" s="20" customFormat="1" hidden="1">
      <c r="A141" s="61"/>
      <c r="B141" s="61"/>
      <c r="C141" s="61" t="s">
        <v>368</v>
      </c>
      <c r="D141" s="61"/>
      <c r="E141" s="61"/>
      <c r="F141" s="61"/>
      <c r="G141" s="61"/>
      <c r="H141" s="61" t="s">
        <v>369</v>
      </c>
    </row>
    <row r="142" spans="1:9" s="20" customFormat="1" hidden="1">
      <c r="A142" s="41"/>
      <c r="B142" s="41"/>
      <c r="C142" s="41"/>
      <c r="D142" s="41"/>
      <c r="E142" s="41"/>
      <c r="F142" s="41"/>
      <c r="G142" s="41"/>
      <c r="H142" s="41"/>
    </row>
    <row r="143" spans="1:9" s="20" customFormat="1" hidden="1">
      <c r="A143" s="41"/>
      <c r="B143" s="41"/>
      <c r="C143" s="41"/>
      <c r="D143" s="41"/>
      <c r="E143" s="41"/>
      <c r="F143" s="41"/>
      <c r="G143" s="41"/>
      <c r="H143" s="41"/>
    </row>
    <row r="144" spans="1:9" s="20" customFormat="1" hidden="1"/>
    <row r="145" spans="1:9" s="20" customFormat="1"/>
    <row r="146" spans="1:9" s="20" customFormat="1">
      <c r="D146" s="103" t="s">
        <v>576</v>
      </c>
      <c r="E146" s="104"/>
      <c r="F146" s="105"/>
    </row>
    <row r="147" spans="1:9" s="20" customFormat="1" ht="165" customHeight="1">
      <c r="D147" s="92" t="s">
        <v>530</v>
      </c>
      <c r="E147" s="93"/>
      <c r="F147" s="94"/>
    </row>
    <row r="148" spans="1:9" hidden="1"/>
    <row r="149" spans="1:9" s="20" customFormat="1" hidden="1"/>
    <row r="150" spans="1:9" s="20" customFormat="1" hidden="1"/>
    <row r="151" spans="1:9" s="20" customFormat="1" hidden="1"/>
    <row r="152" spans="1:9" s="20" customFormat="1" hidden="1">
      <c r="A152" s="61"/>
      <c r="B152" s="61"/>
      <c r="C152" s="61" t="s">
        <v>531</v>
      </c>
      <c r="D152" s="61"/>
      <c r="E152" s="61"/>
      <c r="F152" s="61"/>
      <c r="G152" s="61"/>
      <c r="H152" s="61"/>
      <c r="I152" s="41"/>
    </row>
    <row r="153" spans="1:9" s="20" customFormat="1" hidden="1">
      <c r="A153" s="61"/>
      <c r="B153" s="61"/>
      <c r="C153" s="61"/>
      <c r="D153" s="61"/>
      <c r="E153" s="61"/>
      <c r="F153" s="61"/>
      <c r="G153" s="61"/>
      <c r="H153" s="61"/>
      <c r="I153" s="41"/>
    </row>
    <row r="154" spans="1:9" s="20" customFormat="1" hidden="1">
      <c r="A154" s="61"/>
      <c r="B154" s="61"/>
      <c r="C154" s="61"/>
      <c r="D154" s="61"/>
      <c r="E154" s="61"/>
      <c r="F154" s="61"/>
      <c r="G154" s="61"/>
      <c r="H154" s="61"/>
      <c r="I154" s="41"/>
    </row>
    <row r="155" spans="1:9" s="20" customFormat="1">
      <c r="A155" s="61"/>
      <c r="B155" s="61"/>
      <c r="C155" s="61" t="s">
        <v>366</v>
      </c>
      <c r="D155" s="61" t="s">
        <v>371</v>
      </c>
      <c r="E155" s="61" t="s">
        <v>371</v>
      </c>
      <c r="F155" s="61"/>
      <c r="G155" s="61" t="s">
        <v>365</v>
      </c>
      <c r="H155" s="61" t="s">
        <v>367</v>
      </c>
      <c r="I155" s="41"/>
    </row>
    <row r="156" spans="1:9" s="20" customFormat="1">
      <c r="A156" s="61"/>
      <c r="B156" s="61"/>
      <c r="C156" s="61" t="s">
        <v>371</v>
      </c>
      <c r="D156" s="120" t="s">
        <v>538</v>
      </c>
      <c r="E156" s="120"/>
      <c r="F156" s="38"/>
      <c r="G156" s="44"/>
      <c r="H156" s="61"/>
      <c r="I156" s="41"/>
    </row>
    <row r="157" spans="1:9" s="20" customFormat="1" hidden="1">
      <c r="A157" s="61"/>
      <c r="B157" s="61"/>
      <c r="C157" s="61" t="s">
        <v>365</v>
      </c>
      <c r="D157" s="42"/>
      <c r="E157" s="43"/>
      <c r="F157" s="48"/>
      <c r="G157" s="45"/>
      <c r="H157" s="61"/>
      <c r="I157" s="41"/>
    </row>
    <row r="158" spans="1:9" s="20" customFormat="1" ht="15" customHeight="1">
      <c r="A158" s="61" t="s">
        <v>543</v>
      </c>
      <c r="B158" s="61"/>
      <c r="C158" s="61"/>
      <c r="D158" s="91" t="s">
        <v>532</v>
      </c>
      <c r="E158" s="91"/>
      <c r="F158" s="83"/>
      <c r="G158" s="46"/>
      <c r="H158" s="61"/>
      <c r="I158" s="41"/>
    </row>
    <row r="159" spans="1:9" s="20" customFormat="1">
      <c r="A159" s="61" t="s">
        <v>557</v>
      </c>
      <c r="B159" s="61"/>
      <c r="C159" s="61"/>
      <c r="D159" s="91" t="s">
        <v>533</v>
      </c>
      <c r="E159" s="91"/>
      <c r="F159" s="83"/>
      <c r="G159" s="46"/>
      <c r="H159" s="61"/>
      <c r="I159" s="41"/>
    </row>
    <row r="160" spans="1:9" s="20" customFormat="1" ht="15" customHeight="1">
      <c r="A160" s="61" t="s">
        <v>546</v>
      </c>
      <c r="B160" s="61"/>
      <c r="C160" s="61"/>
      <c r="D160" s="91" t="s">
        <v>534</v>
      </c>
      <c r="E160" s="91"/>
      <c r="F160" s="83"/>
      <c r="G160" s="46"/>
      <c r="H160" s="61"/>
      <c r="I160" s="41"/>
    </row>
    <row r="161" spans="1:9" s="20" customFormat="1" ht="15" customHeight="1">
      <c r="A161" s="61" t="s">
        <v>549</v>
      </c>
      <c r="B161" s="61"/>
      <c r="C161" s="61"/>
      <c r="D161" s="91" t="s">
        <v>537</v>
      </c>
      <c r="E161" s="91"/>
      <c r="F161" s="83"/>
      <c r="G161" s="46"/>
      <c r="H161" s="61"/>
      <c r="I161" s="41"/>
    </row>
    <row r="162" spans="1:9" s="20" customFormat="1" ht="15" customHeight="1">
      <c r="A162" s="61" t="s">
        <v>550</v>
      </c>
      <c r="B162" s="61"/>
      <c r="C162" s="61"/>
      <c r="D162" s="91" t="s">
        <v>539</v>
      </c>
      <c r="E162" s="91"/>
      <c r="F162" s="51"/>
      <c r="G162" s="46"/>
      <c r="H162" s="61"/>
      <c r="I162" s="41"/>
    </row>
    <row r="163" spans="1:9" s="20" customFormat="1" ht="15" customHeight="1">
      <c r="A163" s="61" t="s">
        <v>551</v>
      </c>
      <c r="B163" s="61"/>
      <c r="C163" s="61"/>
      <c r="D163" s="91" t="s">
        <v>540</v>
      </c>
      <c r="E163" s="91"/>
      <c r="F163" s="51"/>
      <c r="G163" s="46"/>
      <c r="H163" s="61"/>
      <c r="I163" s="41"/>
    </row>
    <row r="164" spans="1:9" s="20" customFormat="1">
      <c r="A164" s="61" t="s">
        <v>558</v>
      </c>
      <c r="B164" s="61"/>
      <c r="C164" s="61"/>
      <c r="D164" s="91" t="s">
        <v>535</v>
      </c>
      <c r="E164" s="91"/>
      <c r="F164" s="83"/>
      <c r="G164" s="46"/>
      <c r="H164" s="61"/>
      <c r="I164" s="41"/>
    </row>
    <row r="165" spans="1:9">
      <c r="A165" s="78" t="s">
        <v>555</v>
      </c>
      <c r="B165" s="78"/>
      <c r="C165" s="78"/>
      <c r="D165" s="91" t="s">
        <v>536</v>
      </c>
      <c r="E165" s="91"/>
      <c r="F165" s="50"/>
      <c r="G165" s="46"/>
      <c r="H165" s="78"/>
      <c r="I165" s="37"/>
    </row>
    <row r="166" spans="1:9" hidden="1">
      <c r="A166" s="78"/>
      <c r="B166" s="78"/>
      <c r="C166" s="78" t="s">
        <v>365</v>
      </c>
      <c r="G166" s="47"/>
      <c r="H166" s="78"/>
      <c r="I166" s="37"/>
    </row>
    <row r="167" spans="1:9" hidden="1">
      <c r="A167" s="78"/>
      <c r="B167" s="78"/>
      <c r="C167" s="78" t="s">
        <v>368</v>
      </c>
      <c r="D167" s="78"/>
      <c r="E167" s="78"/>
      <c r="F167" s="78"/>
      <c r="G167" s="67"/>
      <c r="H167" s="78" t="s">
        <v>369</v>
      </c>
      <c r="I167" s="37"/>
    </row>
    <row r="168" spans="1:9" hidden="1">
      <c r="G168" s="47"/>
    </row>
    <row r="169" spans="1:9" hidden="1">
      <c r="G169" s="47"/>
    </row>
    <row r="170" spans="1:9" hidden="1">
      <c r="A170" s="78"/>
      <c r="B170" s="78"/>
      <c r="C170" s="78" t="s">
        <v>541</v>
      </c>
      <c r="D170" s="78"/>
      <c r="E170" s="78"/>
      <c r="F170" s="78"/>
      <c r="G170" s="67"/>
      <c r="H170" s="78"/>
      <c r="I170" s="37"/>
    </row>
    <row r="171" spans="1:9" hidden="1">
      <c r="A171" s="78"/>
      <c r="B171" s="78"/>
      <c r="C171" s="78"/>
      <c r="D171" s="78"/>
      <c r="E171" s="78"/>
      <c r="F171" s="78"/>
      <c r="G171" s="67"/>
      <c r="H171" s="78"/>
      <c r="I171" s="37"/>
    </row>
    <row r="172" spans="1:9">
      <c r="A172" s="78"/>
      <c r="B172" s="78"/>
      <c r="C172" s="78"/>
      <c r="D172" s="78"/>
      <c r="E172" s="78"/>
      <c r="F172" s="78"/>
      <c r="G172" s="67"/>
      <c r="H172" s="78"/>
      <c r="I172" s="37"/>
    </row>
    <row r="173" spans="1:9">
      <c r="A173" s="78"/>
      <c r="B173" s="78"/>
      <c r="C173" s="78" t="s">
        <v>366</v>
      </c>
      <c r="D173" s="78" t="s">
        <v>371</v>
      </c>
      <c r="E173" s="78" t="s">
        <v>371</v>
      </c>
      <c r="F173" s="78"/>
      <c r="G173" s="67" t="s">
        <v>365</v>
      </c>
      <c r="H173" s="78" t="s">
        <v>367</v>
      </c>
      <c r="I173" s="37"/>
    </row>
    <row r="174" spans="1:9">
      <c r="A174" s="78"/>
      <c r="B174" s="78"/>
      <c r="C174" s="78" t="s">
        <v>371</v>
      </c>
      <c r="D174" s="103" t="s">
        <v>542</v>
      </c>
      <c r="E174" s="105"/>
      <c r="F174" s="38"/>
      <c r="G174" s="44"/>
      <c r="H174" s="78"/>
      <c r="I174" s="37"/>
    </row>
    <row r="175" spans="1:9" hidden="1">
      <c r="A175" s="78"/>
      <c r="B175" s="78"/>
      <c r="C175" s="78" t="s">
        <v>365</v>
      </c>
      <c r="F175" s="49"/>
      <c r="G175" s="47"/>
      <c r="H175" s="78"/>
      <c r="I175" s="37"/>
    </row>
    <row r="176" spans="1:9">
      <c r="A176" s="78" t="s">
        <v>544</v>
      </c>
      <c r="B176" s="78"/>
      <c r="C176" s="78"/>
      <c r="D176" s="106" t="s">
        <v>532</v>
      </c>
      <c r="E176" s="108"/>
      <c r="F176" s="83"/>
      <c r="G176" s="46"/>
      <c r="H176" s="78"/>
      <c r="I176" s="37"/>
    </row>
    <row r="177" spans="1:9">
      <c r="A177" s="78" t="s">
        <v>545</v>
      </c>
      <c r="B177" s="78"/>
      <c r="C177" s="78"/>
      <c r="D177" s="106" t="s">
        <v>533</v>
      </c>
      <c r="E177" s="108"/>
      <c r="F177" s="83"/>
      <c r="G177" s="46"/>
      <c r="H177" s="78"/>
      <c r="I177" s="37"/>
    </row>
    <row r="178" spans="1:9">
      <c r="A178" s="78" t="s">
        <v>547</v>
      </c>
      <c r="B178" s="78"/>
      <c r="C178" s="78"/>
      <c r="D178" s="106" t="s">
        <v>534</v>
      </c>
      <c r="E178" s="108"/>
      <c r="F178" s="83"/>
      <c r="G178" s="46"/>
      <c r="H178" s="78"/>
      <c r="I178" s="37"/>
    </row>
    <row r="179" spans="1:9">
      <c r="A179" s="78" t="s">
        <v>548</v>
      </c>
      <c r="B179" s="78"/>
      <c r="C179" s="78"/>
      <c r="D179" s="106" t="s">
        <v>537</v>
      </c>
      <c r="E179" s="108"/>
      <c r="F179" s="83"/>
      <c r="G179" s="46"/>
      <c r="H179" s="78"/>
      <c r="I179" s="37"/>
    </row>
    <row r="180" spans="1:9">
      <c r="A180" s="78" t="s">
        <v>553</v>
      </c>
      <c r="B180" s="78"/>
      <c r="C180" s="78"/>
      <c r="D180" s="106" t="s">
        <v>539</v>
      </c>
      <c r="E180" s="108"/>
      <c r="F180" s="51"/>
      <c r="G180" s="46"/>
      <c r="H180" s="78"/>
      <c r="I180" s="37"/>
    </row>
    <row r="181" spans="1:9">
      <c r="A181" s="78" t="s">
        <v>552</v>
      </c>
      <c r="B181" s="78"/>
      <c r="C181" s="78"/>
      <c r="D181" s="106" t="s">
        <v>540</v>
      </c>
      <c r="E181" s="108"/>
      <c r="F181" s="52"/>
      <c r="G181" s="46"/>
      <c r="H181" s="78"/>
      <c r="I181" s="37"/>
    </row>
    <row r="182" spans="1:9">
      <c r="A182" s="78" t="s">
        <v>554</v>
      </c>
      <c r="B182" s="78"/>
      <c r="C182" s="78"/>
      <c r="D182" s="106" t="s">
        <v>535</v>
      </c>
      <c r="E182" s="108"/>
      <c r="F182" s="83"/>
      <c r="G182" s="46"/>
      <c r="H182" s="78"/>
      <c r="I182" s="37"/>
    </row>
    <row r="183" spans="1:9">
      <c r="A183" s="78" t="s">
        <v>556</v>
      </c>
      <c r="B183" s="78"/>
      <c r="C183" s="78"/>
      <c r="D183" s="106" t="s">
        <v>536</v>
      </c>
      <c r="E183" s="108"/>
      <c r="F183" s="50"/>
      <c r="G183" s="46"/>
      <c r="H183" s="78"/>
      <c r="I183" s="37"/>
    </row>
    <row r="184" spans="1:9">
      <c r="A184" s="78"/>
      <c r="B184" s="78"/>
      <c r="C184" s="78" t="s">
        <v>365</v>
      </c>
      <c r="H184" s="78"/>
      <c r="I184" s="37"/>
    </row>
    <row r="185" spans="1:9">
      <c r="A185" s="78"/>
      <c r="B185" s="78"/>
      <c r="C185" s="78" t="s">
        <v>368</v>
      </c>
      <c r="D185" s="78"/>
      <c r="E185" s="78"/>
      <c r="F185" s="78"/>
      <c r="G185" s="78"/>
      <c r="H185" s="78" t="s">
        <v>369</v>
      </c>
      <c r="I185" s="37"/>
    </row>
  </sheetData>
  <dataConsolidate/>
  <mergeCells count="106">
    <mergeCell ref="D179:E179"/>
    <mergeCell ref="D178:E178"/>
    <mergeCell ref="D176:E176"/>
    <mergeCell ref="D158:E158"/>
    <mergeCell ref="D165:E165"/>
    <mergeCell ref="D82:E82"/>
    <mergeCell ref="D183:E183"/>
    <mergeCell ref="D182:E182"/>
    <mergeCell ref="D181:E181"/>
    <mergeCell ref="D180:E180"/>
    <mergeCell ref="D177:E177"/>
    <mergeCell ref="D174:E174"/>
    <mergeCell ref="D161:E161"/>
    <mergeCell ref="D160:E160"/>
    <mergeCell ref="D159:E159"/>
    <mergeCell ref="D164:E164"/>
    <mergeCell ref="D163:E163"/>
    <mergeCell ref="D162:E162"/>
    <mergeCell ref="D156:E156"/>
    <mergeCell ref="D115:E115"/>
    <mergeCell ref="D114:E114"/>
    <mergeCell ref="D113:E113"/>
    <mergeCell ref="D101:E101"/>
    <mergeCell ref="D100:E100"/>
    <mergeCell ref="D24:E24"/>
    <mergeCell ref="D21:F21"/>
    <mergeCell ref="D39:E39"/>
    <mergeCell ref="D26:E26"/>
    <mergeCell ref="D37:F37"/>
    <mergeCell ref="D29:E29"/>
    <mergeCell ref="D28:E28"/>
    <mergeCell ref="D27:E27"/>
    <mergeCell ref="D45:E45"/>
    <mergeCell ref="D41:E41"/>
    <mergeCell ref="D78:E78"/>
    <mergeCell ref="D47:F47"/>
    <mergeCell ref="D60:E60"/>
    <mergeCell ref="D59:E59"/>
    <mergeCell ref="D74:F74"/>
    <mergeCell ref="D50:E50"/>
    <mergeCell ref="D58:E58"/>
    <mergeCell ref="D57:E57"/>
    <mergeCell ref="D56:E56"/>
    <mergeCell ref="D55:E55"/>
    <mergeCell ref="D53:E53"/>
    <mergeCell ref="D52:E52"/>
    <mergeCell ref="D54:E54"/>
    <mergeCell ref="D77:E77"/>
    <mergeCell ref="D80:F80"/>
    <mergeCell ref="D83:E83"/>
    <mergeCell ref="D86:E86"/>
    <mergeCell ref="D85:E85"/>
    <mergeCell ref="D84:E84"/>
    <mergeCell ref="D81:E81"/>
    <mergeCell ref="D1:F1"/>
    <mergeCell ref="D25:E25"/>
    <mergeCell ref="D11:E11"/>
    <mergeCell ref="D10:E10"/>
    <mergeCell ref="D9:E9"/>
    <mergeCell ref="D6:E6"/>
    <mergeCell ref="D23:E23"/>
    <mergeCell ref="D13:E13"/>
    <mergeCell ref="D8:E8"/>
    <mergeCell ref="D12:E12"/>
    <mergeCell ref="D49:E49"/>
    <mergeCell ref="D48:E48"/>
    <mergeCell ref="D40:E40"/>
    <mergeCell ref="D51:E51"/>
    <mergeCell ref="D42:E42"/>
    <mergeCell ref="D43:E43"/>
    <mergeCell ref="D44:E44"/>
    <mergeCell ref="D46:E46"/>
    <mergeCell ref="D93:E93"/>
    <mergeCell ref="D99:E99"/>
    <mergeCell ref="D98:E98"/>
    <mergeCell ref="D90:E90"/>
    <mergeCell ref="D89:E89"/>
    <mergeCell ref="D96:E96"/>
    <mergeCell ref="D95:E95"/>
    <mergeCell ref="D94:E94"/>
    <mergeCell ref="D110:E110"/>
    <mergeCell ref="D109:E109"/>
    <mergeCell ref="D116:E116"/>
    <mergeCell ref="D79:E79"/>
    <mergeCell ref="D76:E76"/>
    <mergeCell ref="D87:E87"/>
    <mergeCell ref="D147:F147"/>
    <mergeCell ref="D140:F140"/>
    <mergeCell ref="D88:E88"/>
    <mergeCell ref="D120:E120"/>
    <mergeCell ref="D119:E119"/>
    <mergeCell ref="D118:E118"/>
    <mergeCell ref="D117:E117"/>
    <mergeCell ref="D92:E92"/>
    <mergeCell ref="D91:E91"/>
    <mergeCell ref="D108:F108"/>
    <mergeCell ref="D146:F146"/>
    <mergeCell ref="D97:E97"/>
    <mergeCell ref="D107:E107"/>
    <mergeCell ref="D106:E106"/>
    <mergeCell ref="D105:E105"/>
    <mergeCell ref="D104:E104"/>
    <mergeCell ref="D103:E103"/>
    <mergeCell ref="D102:E102"/>
    <mergeCell ref="D112:E112"/>
    <mergeCell ref="D111:E111"/>
  </mergeCells>
  <phoneticPr fontId="2" type="noConversion"/>
  <dataValidations count="2">
    <dataValidation type="decimal" allowBlank="1" showInputMessage="1" showErrorMessage="1" errorTitle="Input Error" error="Please enter a numeric value between -99999999999999999 and 99999999999999999" sqref="F139 F48:F50 F39:F46 F8:F13 F23:F29 F52:F60 F76:F79 F81:F83 F85:F90 F92:F107 F109:F120">
      <formula1>-99999999999999900</formula1>
      <formula2>99999999999999900</formula2>
    </dataValidation>
    <dataValidation type="whole" allowBlank="1" showErrorMessage="1" errorTitle="Error" error="Please enter value between 1000000000 and 9999999999" sqref="F162:F163 F180:F181">
      <formula1>1000000000</formula1>
      <formula2>9999999999</formula2>
    </dataValidation>
  </dataValidations>
  <pageMargins left="0.75" right="0.75" top="1" bottom="1" header="0.5" footer="0.5"/>
  <pageSetup orientation="portrait" horizontalDpi="200" verticalDpi="200"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9"/>
  <sheetViews>
    <sheetView showGridLines="0" workbookViewId="0">
      <selection activeCell="G20" sqref="G20"/>
    </sheetView>
  </sheetViews>
  <sheetFormatPr defaultRowHeight="14.5"/>
  <sheetData>
    <row r="1" spans="1:6">
      <c r="A1" s="10" t="s">
        <v>374</v>
      </c>
    </row>
    <row r="2" spans="1:6">
      <c r="C2" t="s">
        <v>375</v>
      </c>
    </row>
    <row r="5" spans="1:6">
      <c r="C5" t="s">
        <v>366</v>
      </c>
      <c r="E5" t="s">
        <v>365</v>
      </c>
      <c r="F5" t="s">
        <v>367</v>
      </c>
    </row>
    <row r="6" spans="1:6">
      <c r="C6" t="s">
        <v>365</v>
      </c>
    </row>
    <row r="7" spans="1:6" ht="29">
      <c r="A7" t="s">
        <v>376</v>
      </c>
      <c r="D7" s="12" t="str">
        <f>TEXT(StartUp!D16,"00000000")</f>
        <v>00000000</v>
      </c>
    </row>
    <row r="8" spans="1:6">
      <c r="C8" t="s">
        <v>365</v>
      </c>
    </row>
    <row r="9" spans="1:6">
      <c r="C9" t="s">
        <v>368</v>
      </c>
      <c r="F9" t="s">
        <v>369</v>
      </c>
    </row>
  </sheetData>
  <phoneticPr fontId="2" type="noConversion"/>
  <pageMargins left="0.75" right="0.75" top="1" bottom="1" header="0.5" footer="0.5"/>
  <pageSetup orientation="portrait" horizontalDpi="200" verticalDpi="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election activeCell="L14" sqref="L14"/>
    </sheetView>
  </sheetViews>
  <sheetFormatPr defaultRowHeight="14.5"/>
  <sheetData/>
  <phoneticPr fontId="2"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78CBB404-37A2-477A-BDF7-2F9A98827C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8</vt:i4>
      </vt:variant>
    </vt:vector>
  </HeadingPairs>
  <TitlesOfParts>
    <vt:vector size="10" baseType="lpstr">
      <vt:lpstr>General Information</vt:lpstr>
      <vt:lpstr>Form B</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SMD</cp:lastModifiedBy>
  <dcterms:created xsi:type="dcterms:W3CDTF">2010-12-09T08:47:06Z</dcterms:created>
  <dcterms:modified xsi:type="dcterms:W3CDTF">2022-11-26T20:14:07Z</dcterms:modified>
</cp:coreProperties>
</file>