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backupFile="1" codeName="ThisWorkbook" defaultThemeVersion="124226"/>
  <xr:revisionPtr revIDLastSave="0" documentId="8_{9F7229B9-A7E8-4B99-81A4-F920000A1E26}" xr6:coauthVersionLast="31" xr6:coauthVersionMax="31" xr10:uidLastSave="{00000000-0000-0000-0000-000000000000}"/>
  <bookViews>
    <workbookView xWindow="0" yWindow="0" windowWidth="19425" windowHeight="8895" tabRatio="932" firstSheet="2" activeTab="2" xr2:uid="{00000000-000D-0000-FFFF-FFFF00000000}"/>
  </bookViews>
  <sheets>
    <sheet name="MainSheet" sheetId="1" state="veryHidden" r:id="rId1"/>
    <sheet name="StartUp" sheetId="2" state="veryHidden" r:id="rId2"/>
    <sheet name="Navigation" sheetId="53" r:id="rId3"/>
    <sheet name="General Information" sheetId="44" r:id="rId4"/>
    <sheet name="Part I" sheetId="46" r:id="rId5"/>
    <sheet name="Part II" sheetId="47" r:id="rId6"/>
    <sheet name="Part III" sheetId="48" r:id="rId7"/>
    <sheet name="Part IV" sheetId="52" r:id="rId8"/>
    <sheet name="Part V" sheetId="49" r:id="rId9"/>
    <sheet name="Frauds And Corrupt Practices" sheetId="50" r:id="rId10"/>
    <sheet name="Signatories" sheetId="51" r:id="rId11"/>
    <sheet name="Data" sheetId="3" state="veryHidden" r:id="rId12"/>
    <sheet name="+FootnoteTexts" sheetId="36" state="veryHidden" r:id="rId13"/>
    <sheet name="+Elements" sheetId="37" state="veryHidden" r:id="rId14"/>
    <sheet name="StartUpDataSheet" sheetId="43" state="veryHidden" r:id="rId15"/>
    <sheet name="+Lineitems" sheetId="39" state="veryHidden" r:id="rId16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F11_0_25082014" localSheetId="10">Signatories!$F$12</definedName>
    <definedName name="fn_F12_1_25082014" localSheetId="10">Signatories!$F$13</definedName>
    <definedName name="fn_F13_2_25082014" localSheetId="10">Signatories!$F$14</definedName>
    <definedName name="fn_F14_3_25082014" localSheetId="10">Signatories!$F$15</definedName>
    <definedName name="fn_F15_4_25082014" localSheetId="10">Signatories!$F$16</definedName>
    <definedName name="fn_F16_5_25082014" localSheetId="10">Signatories!$F$17</definedName>
    <definedName name="fn_F17_6_25082014" localSheetId="10">Signatories!$F$18</definedName>
    <definedName name="fn_F18_7_25082014" localSheetId="10">Signatories!$F$19</definedName>
    <definedName name="fn_F32_0_15092014" localSheetId="8">'Part V'!$F$32</definedName>
    <definedName name="fn_G32_1_15092014" localSheetId="8">'Part V'!$G$32</definedName>
    <definedName name="ScaleList">StartUp!$L$1:$L$5</definedName>
    <definedName name="UnitList">StartUp!$K$1:$K$171</definedName>
  </definedNames>
  <calcPr calcId="179017"/>
</workbook>
</file>

<file path=xl/calcChain.xml><?xml version="1.0" encoding="utf-8"?>
<calcChain xmlns="http://schemas.openxmlformats.org/spreadsheetml/2006/main">
  <c r="D8" i="43" l="1"/>
  <c r="E19" i="50"/>
  <c r="E18" i="50"/>
  <c r="G27" i="49"/>
  <c r="F27" i="49"/>
  <c r="G23" i="49"/>
  <c r="F23" i="49"/>
  <c r="E12" i="49"/>
  <c r="H57" i="52"/>
  <c r="G57" i="52"/>
  <c r="F57" i="52"/>
  <c r="E57" i="52"/>
  <c r="H52" i="52"/>
  <c r="G52" i="52"/>
  <c r="F52" i="52"/>
  <c r="E52" i="52"/>
  <c r="H47" i="52"/>
  <c r="G47" i="52"/>
  <c r="F47" i="52"/>
  <c r="E47" i="52"/>
  <c r="H42" i="52"/>
  <c r="G42" i="52"/>
  <c r="F42" i="52"/>
  <c r="E42" i="52"/>
  <c r="H37" i="52"/>
  <c r="G37" i="52"/>
  <c r="F37" i="52"/>
  <c r="E37" i="52"/>
  <c r="H32" i="52"/>
  <c r="G32" i="52"/>
  <c r="F32" i="52"/>
  <c r="E32" i="52"/>
  <c r="H27" i="52"/>
  <c r="G27" i="52"/>
  <c r="F27" i="52"/>
  <c r="E27" i="52"/>
  <c r="H22" i="52"/>
  <c r="G22" i="52"/>
  <c r="F22" i="52"/>
  <c r="E22" i="52"/>
  <c r="H17" i="52"/>
  <c r="G17" i="52"/>
  <c r="F17" i="52"/>
  <c r="E17" i="52"/>
  <c r="D27" i="47"/>
  <c r="E33" i="46"/>
  <c r="E32" i="46"/>
  <c r="E31" i="46"/>
  <c r="E29" i="46"/>
  <c r="E28" i="46"/>
  <c r="E27" i="46"/>
  <c r="E26" i="46"/>
  <c r="E25" i="46"/>
  <c r="E24" i="46"/>
  <c r="E23" i="46"/>
  <c r="E22" i="46"/>
  <c r="E21" i="46"/>
  <c r="D21" i="46"/>
  <c r="E19" i="46"/>
  <c r="E17" i="46"/>
  <c r="E16" i="46"/>
  <c r="E15" i="46"/>
  <c r="D10" i="46"/>
  <c r="C4" i="46"/>
  <c r="E12" i="44"/>
  <c r="E11" i="44"/>
  <c r="D12" i="2"/>
  <c r="D9" i="2"/>
  <c r="D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rgadekar</author>
  </authors>
  <commentList>
    <comment ref="E25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rgadekar: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E1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13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E15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5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5" authorId="0" shapeId="0" xr:uid="{00000000-0006-0000-0400-00000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5" authorId="0" shapeId="0" xr:uid="{00000000-0006-0000-0400-00000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15" authorId="0" shapeId="0" xr:uid="{00000000-0006-0000-0400-00000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6" authorId="0" shapeId="0" xr:uid="{00000000-0006-0000-0400-00000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6" authorId="0" shapeId="0" xr:uid="{00000000-0006-0000-0400-00000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6" authorId="0" shapeId="0" xr:uid="{00000000-0006-0000-0400-00000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6" authorId="0" shapeId="0" xr:uid="{00000000-0006-0000-0400-00000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16" authorId="0" shapeId="0" xr:uid="{00000000-0006-0000-0400-00000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7" authorId="0" shapeId="0" xr:uid="{00000000-0006-0000-0400-00000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7" authorId="0" shapeId="0" xr:uid="{00000000-0006-0000-0400-00000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7" authorId="0" shapeId="0" xr:uid="{00000000-0006-0000-0400-00000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7" authorId="0" shapeId="0" xr:uid="{00000000-0006-0000-0400-00000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17" authorId="0" shapeId="0" xr:uid="{00000000-0006-0000-0400-00000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9" authorId="0" shapeId="0" xr:uid="{00000000-0006-0000-0400-00001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9" authorId="0" shapeId="0" xr:uid="{00000000-0006-0000-0400-00001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9" authorId="0" shapeId="0" xr:uid="{00000000-0006-0000-0400-00001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9" authorId="0" shapeId="0" xr:uid="{00000000-0006-0000-0400-00001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19" authorId="0" shapeId="0" xr:uid="{00000000-0006-0000-0400-00001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1" authorId="0" shapeId="0" xr:uid="{00000000-0006-0000-0400-00001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1" authorId="0" shapeId="0" xr:uid="{00000000-0006-0000-0400-00001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1" authorId="0" shapeId="0" xr:uid="{00000000-0006-0000-0400-00001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1" authorId="0" shapeId="0" xr:uid="{00000000-0006-0000-0400-00001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1" authorId="0" shapeId="0" xr:uid="{00000000-0006-0000-0400-00001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2" authorId="0" shapeId="0" xr:uid="{00000000-0006-0000-0400-00001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2" authorId="0" shapeId="0" xr:uid="{00000000-0006-0000-0400-00001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2" authorId="0" shapeId="0" xr:uid="{00000000-0006-0000-0400-00001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2" authorId="0" shapeId="0" xr:uid="{00000000-0006-0000-0400-00001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2" authorId="0" shapeId="0" xr:uid="{00000000-0006-0000-0400-00001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3" authorId="0" shapeId="0" xr:uid="{00000000-0006-0000-0400-00001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3" authorId="0" shapeId="0" xr:uid="{00000000-0006-0000-0400-00002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3" authorId="0" shapeId="0" xr:uid="{00000000-0006-0000-0400-00002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3" authorId="0" shapeId="0" xr:uid="{00000000-0006-0000-0400-00002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3" authorId="0" shapeId="0" xr:uid="{00000000-0006-0000-0400-00002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4" authorId="0" shapeId="0" xr:uid="{00000000-0006-0000-0400-00002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4" authorId="0" shapeId="0" xr:uid="{00000000-0006-0000-0400-00002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4" authorId="0" shapeId="0" xr:uid="{00000000-0006-0000-0400-00002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4" authorId="0" shapeId="0" xr:uid="{00000000-0006-0000-0400-00002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4" authorId="0" shapeId="0" xr:uid="{00000000-0006-0000-0400-00002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5" authorId="0" shapeId="0" xr:uid="{00000000-0006-0000-0400-00002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5" authorId="0" shapeId="0" xr:uid="{00000000-0006-0000-0400-00002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5" authorId="0" shapeId="0" xr:uid="{00000000-0006-0000-0400-00002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5" authorId="0" shapeId="0" xr:uid="{00000000-0006-0000-0400-00002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5" authorId="0" shapeId="0" xr:uid="{00000000-0006-0000-0400-00002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6" authorId="0" shapeId="0" xr:uid="{00000000-0006-0000-0400-00002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6" authorId="0" shapeId="0" xr:uid="{00000000-0006-0000-0400-00002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6" authorId="0" shapeId="0" xr:uid="{00000000-0006-0000-0400-00003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6" authorId="0" shapeId="0" xr:uid="{00000000-0006-0000-0400-00003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6" authorId="0" shapeId="0" xr:uid="{00000000-0006-0000-0400-00003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7" authorId="0" shapeId="0" xr:uid="{00000000-0006-0000-0400-00003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7" authorId="0" shapeId="0" xr:uid="{00000000-0006-0000-0400-00003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7" authorId="0" shapeId="0" xr:uid="{00000000-0006-0000-0400-00003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7" authorId="0" shapeId="0" xr:uid="{00000000-0006-0000-0400-00003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7" authorId="0" shapeId="0" xr:uid="{00000000-0006-0000-0400-00003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8" authorId="0" shapeId="0" xr:uid="{00000000-0006-0000-0400-00003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8" authorId="0" shapeId="0" xr:uid="{00000000-0006-0000-0400-00003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8" authorId="0" shapeId="0" xr:uid="{00000000-0006-0000-0400-00003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8" authorId="0" shapeId="0" xr:uid="{00000000-0006-0000-0400-00003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8" authorId="0" shapeId="0" xr:uid="{00000000-0006-0000-0400-00003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9" authorId="0" shapeId="0" xr:uid="{00000000-0006-0000-0400-00003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9" authorId="0" shapeId="0" xr:uid="{00000000-0006-0000-0400-00003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9" authorId="0" shapeId="0" xr:uid="{00000000-0006-0000-0400-00003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9" authorId="0" shapeId="0" xr:uid="{00000000-0006-0000-0400-00004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29" authorId="0" shapeId="0" xr:uid="{00000000-0006-0000-0400-00004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1" authorId="0" shapeId="0" xr:uid="{00000000-0006-0000-0400-00004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1" authorId="0" shapeId="0" xr:uid="{00000000-0006-0000-0400-00004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1" authorId="0" shapeId="0" xr:uid="{00000000-0006-0000-0400-00004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1" authorId="0" shapeId="0" xr:uid="{00000000-0006-0000-0400-00004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31" authorId="0" shapeId="0" xr:uid="{00000000-0006-0000-0400-00004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2" authorId="0" shapeId="0" xr:uid="{00000000-0006-0000-0400-00004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2" authorId="0" shapeId="0" xr:uid="{00000000-0006-0000-0400-00004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2" authorId="0" shapeId="0" xr:uid="{00000000-0006-0000-0400-00004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2" authorId="0" shapeId="0" xr:uid="{00000000-0006-0000-0400-00004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32" authorId="0" shapeId="0" xr:uid="{00000000-0006-0000-0400-00004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3" authorId="0" shapeId="0" xr:uid="{00000000-0006-0000-0400-00004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3" authorId="0" shapeId="0" xr:uid="{00000000-0006-0000-0400-00004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3" authorId="0" shapeId="0" xr:uid="{00000000-0006-0000-0400-00004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3" authorId="0" shapeId="0" xr:uid="{00000000-0006-0000-0400-00004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I33" authorId="0" shapeId="0" xr:uid="{00000000-0006-0000-0400-00005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F16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7" authorId="0" shapeId="0" xr:uid="{00000000-0006-0000-0500-000002000000}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E28" authorId="0" shapeId="0" xr:uid="{00000000-0006-0000-0500-00000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8" authorId="0" shapeId="0" xr:uid="{00000000-0006-0000-0500-00000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8" authorId="0" shapeId="0" xr:uid="{00000000-0006-0000-0500-000005000000}">
      <text>
        <r>
          <rPr>
            <b/>
            <sz val="9"/>
            <color indexed="81"/>
            <rFont val="Tahoma"/>
            <charset val="1"/>
          </rPr>
          <t>[Unit: PURE]
[Scale: Actuals]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9" authorId="0" shapeId="0" xr:uid="{00000000-0006-0000-0500-00000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9" authorId="0" shapeId="0" xr:uid="{00000000-0006-0000-0500-00000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9" authorId="0" shapeId="0" xr:uid="{00000000-0006-0000-0500-000008000000}">
      <text>
        <r>
          <rPr>
            <b/>
            <sz val="9"/>
            <color indexed="81"/>
            <rFont val="Tahoma"/>
            <charset val="1"/>
          </rPr>
          <t>[Unit: PURE]
[Scale: Actuals]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8" authorId="0" shapeId="0" xr:uid="{00000000-0006-0000-0500-00000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0" authorId="0" shapeId="0" xr:uid="{00000000-0006-0000-0500-00000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1" authorId="0" shapeId="0" xr:uid="{00000000-0006-0000-0500-00000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E11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2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Double Click to Enter Text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E14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4" authorId="0" shapeId="0" xr:uid="{00000000-0006-0000-0700-00000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4" authorId="0" shapeId="0" xr:uid="{00000000-0006-0000-0700-00000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4" authorId="0" shapeId="0" xr:uid="{00000000-0006-0000-0700-00000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5" authorId="0" shapeId="0" xr:uid="{00000000-0006-0000-0700-00000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5" authorId="0" shapeId="0" xr:uid="{00000000-0006-0000-0700-00000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5" authorId="0" shapeId="0" xr:uid="{00000000-0006-0000-0700-00000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5" authorId="0" shapeId="0" xr:uid="{00000000-0006-0000-0700-00000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6" authorId="0" shapeId="0" xr:uid="{00000000-0006-0000-0700-00000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6" authorId="0" shapeId="0" xr:uid="{00000000-0006-0000-0700-00000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6" authorId="0" shapeId="0" xr:uid="{00000000-0006-0000-0700-00000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6" authorId="0" shapeId="0" xr:uid="{00000000-0006-0000-0700-00000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7" authorId="0" shapeId="0" xr:uid="{00000000-0006-0000-0700-00000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7" authorId="0" shapeId="0" xr:uid="{00000000-0006-0000-0700-00000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7" authorId="0" shapeId="0" xr:uid="{00000000-0006-0000-0700-00000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7" authorId="0" shapeId="0" xr:uid="{00000000-0006-0000-0700-00001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19" authorId="0" shapeId="0" xr:uid="{00000000-0006-0000-0700-00001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9" authorId="0" shapeId="0" xr:uid="{00000000-0006-0000-0700-00001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9" authorId="0" shapeId="0" xr:uid="{00000000-0006-0000-0700-00001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19" authorId="0" shapeId="0" xr:uid="{00000000-0006-0000-0700-00001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0" authorId="0" shapeId="0" xr:uid="{00000000-0006-0000-0700-00001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0" authorId="0" shapeId="0" xr:uid="{00000000-0006-0000-0700-00001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0" authorId="0" shapeId="0" xr:uid="{00000000-0006-0000-0700-00001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0" authorId="0" shapeId="0" xr:uid="{00000000-0006-0000-0700-00001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1" authorId="0" shapeId="0" xr:uid="{00000000-0006-0000-0700-00001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1" authorId="0" shapeId="0" xr:uid="{00000000-0006-0000-0700-00001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1" authorId="0" shapeId="0" xr:uid="{00000000-0006-0000-0700-00001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1" authorId="0" shapeId="0" xr:uid="{00000000-0006-0000-0700-00001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2" authorId="0" shapeId="0" xr:uid="{00000000-0006-0000-0700-00001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2" authorId="0" shapeId="0" xr:uid="{00000000-0006-0000-0700-00001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2" authorId="0" shapeId="0" xr:uid="{00000000-0006-0000-0700-00001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2" authorId="0" shapeId="0" xr:uid="{00000000-0006-0000-0700-00002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4" authorId="0" shapeId="0" xr:uid="{00000000-0006-0000-0700-00002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4" authorId="0" shapeId="0" xr:uid="{00000000-0006-0000-0700-00002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4" authorId="0" shapeId="0" xr:uid="{00000000-0006-0000-0700-00002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4" authorId="0" shapeId="0" xr:uid="{00000000-0006-0000-0700-00002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5" authorId="0" shapeId="0" xr:uid="{00000000-0006-0000-0700-00002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5" authorId="0" shapeId="0" xr:uid="{00000000-0006-0000-0700-00002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5" authorId="0" shapeId="0" xr:uid="{00000000-0006-0000-0700-00002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5" authorId="0" shapeId="0" xr:uid="{00000000-0006-0000-0700-00002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6" authorId="0" shapeId="0" xr:uid="{00000000-0006-0000-0700-00002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6" authorId="0" shapeId="0" xr:uid="{00000000-0006-0000-0700-00002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6" authorId="0" shapeId="0" xr:uid="{00000000-0006-0000-0700-00002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6" authorId="0" shapeId="0" xr:uid="{00000000-0006-0000-0700-00002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7" authorId="0" shapeId="0" xr:uid="{00000000-0006-0000-0700-00002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7" authorId="0" shapeId="0" xr:uid="{00000000-0006-0000-0700-00002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7" authorId="0" shapeId="0" xr:uid="{00000000-0006-0000-0700-00002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7" authorId="0" shapeId="0" xr:uid="{00000000-0006-0000-0700-00003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29" authorId="0" shapeId="0" xr:uid="{00000000-0006-0000-0700-00003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9" authorId="0" shapeId="0" xr:uid="{00000000-0006-0000-0700-00003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9" authorId="0" shapeId="0" xr:uid="{00000000-0006-0000-0700-00003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29" authorId="0" shapeId="0" xr:uid="{00000000-0006-0000-0700-00003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0" authorId="0" shapeId="0" xr:uid="{00000000-0006-0000-0700-00003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0" authorId="0" shapeId="0" xr:uid="{00000000-0006-0000-0700-00003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0" authorId="0" shapeId="0" xr:uid="{00000000-0006-0000-0700-00003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0" authorId="0" shapeId="0" xr:uid="{00000000-0006-0000-0700-00003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1" authorId="0" shapeId="0" xr:uid="{00000000-0006-0000-0700-00003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1" authorId="0" shapeId="0" xr:uid="{00000000-0006-0000-0700-00003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1" authorId="0" shapeId="0" xr:uid="{00000000-0006-0000-0700-00003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1" authorId="0" shapeId="0" xr:uid="{00000000-0006-0000-0700-00003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2" authorId="0" shapeId="0" xr:uid="{00000000-0006-0000-0700-00003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2" authorId="0" shapeId="0" xr:uid="{00000000-0006-0000-0700-00003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2" authorId="0" shapeId="0" xr:uid="{00000000-0006-0000-0700-00003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2" authorId="0" shapeId="0" xr:uid="{00000000-0006-0000-0700-00004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4" authorId="0" shapeId="0" xr:uid="{00000000-0006-0000-0700-00004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4" authorId="0" shapeId="0" xr:uid="{00000000-0006-0000-0700-00004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4" authorId="0" shapeId="0" xr:uid="{00000000-0006-0000-0700-00004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4" authorId="0" shapeId="0" xr:uid="{00000000-0006-0000-0700-00004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5" authorId="0" shapeId="0" xr:uid="{00000000-0006-0000-0700-00004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5" authorId="0" shapeId="0" xr:uid="{00000000-0006-0000-0700-00004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5" authorId="0" shapeId="0" xr:uid="{00000000-0006-0000-0700-00004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5" authorId="0" shapeId="0" xr:uid="{00000000-0006-0000-0700-00004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6" authorId="0" shapeId="0" xr:uid="{00000000-0006-0000-0700-00004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6" authorId="0" shapeId="0" xr:uid="{00000000-0006-0000-0700-00004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6" authorId="0" shapeId="0" xr:uid="{00000000-0006-0000-0700-00004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6" authorId="0" shapeId="0" xr:uid="{00000000-0006-0000-0700-00004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7" authorId="0" shapeId="0" xr:uid="{00000000-0006-0000-0700-00004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7" authorId="0" shapeId="0" xr:uid="{00000000-0006-0000-0700-00004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7" authorId="0" shapeId="0" xr:uid="{00000000-0006-0000-0700-00004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7" authorId="0" shapeId="0" xr:uid="{00000000-0006-0000-0700-00005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39" authorId="0" shapeId="0" xr:uid="{00000000-0006-0000-0700-00005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9" authorId="0" shapeId="0" xr:uid="{00000000-0006-0000-0700-00005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9" authorId="0" shapeId="0" xr:uid="{00000000-0006-0000-0700-00005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39" authorId="0" shapeId="0" xr:uid="{00000000-0006-0000-0700-00005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0" authorId="0" shapeId="0" xr:uid="{00000000-0006-0000-0700-00005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0" authorId="0" shapeId="0" xr:uid="{00000000-0006-0000-0700-00005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0" authorId="0" shapeId="0" xr:uid="{00000000-0006-0000-0700-00005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0" authorId="0" shapeId="0" xr:uid="{00000000-0006-0000-0700-00005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1" authorId="0" shapeId="0" xr:uid="{00000000-0006-0000-0700-00005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1" authorId="0" shapeId="0" xr:uid="{00000000-0006-0000-0700-00005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1" authorId="0" shapeId="0" xr:uid="{00000000-0006-0000-0700-00005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1" authorId="0" shapeId="0" xr:uid="{00000000-0006-0000-0700-00005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2" authorId="0" shapeId="0" xr:uid="{00000000-0006-0000-0700-00005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2" authorId="0" shapeId="0" xr:uid="{00000000-0006-0000-0700-00005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2" authorId="0" shapeId="0" xr:uid="{00000000-0006-0000-0700-00005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2" authorId="0" shapeId="0" xr:uid="{00000000-0006-0000-0700-00006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4" authorId="0" shapeId="0" xr:uid="{00000000-0006-0000-0700-00006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4" authorId="0" shapeId="0" xr:uid="{00000000-0006-0000-0700-00006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4" authorId="0" shapeId="0" xr:uid="{00000000-0006-0000-0700-00006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4" authorId="0" shapeId="0" xr:uid="{00000000-0006-0000-0700-00006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5" authorId="0" shapeId="0" xr:uid="{00000000-0006-0000-0700-00006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5" authorId="0" shapeId="0" xr:uid="{00000000-0006-0000-0700-00006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5" authorId="0" shapeId="0" xr:uid="{00000000-0006-0000-0700-00006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5" authorId="0" shapeId="0" xr:uid="{00000000-0006-0000-0700-00006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6" authorId="0" shapeId="0" xr:uid="{00000000-0006-0000-0700-00006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6" authorId="0" shapeId="0" xr:uid="{00000000-0006-0000-0700-00006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6" authorId="0" shapeId="0" xr:uid="{00000000-0006-0000-0700-00006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6" authorId="0" shapeId="0" xr:uid="{00000000-0006-0000-0700-00006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7" authorId="0" shapeId="0" xr:uid="{00000000-0006-0000-0700-00006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7" authorId="0" shapeId="0" xr:uid="{00000000-0006-0000-0700-00006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7" authorId="0" shapeId="0" xr:uid="{00000000-0006-0000-0700-00006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7" authorId="0" shapeId="0" xr:uid="{00000000-0006-0000-0700-00007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49" authorId="0" shapeId="0" xr:uid="{00000000-0006-0000-0700-00007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9" authorId="0" shapeId="0" xr:uid="{00000000-0006-0000-0700-00007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9" authorId="0" shapeId="0" xr:uid="{00000000-0006-0000-0700-00007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49" authorId="0" shapeId="0" xr:uid="{00000000-0006-0000-0700-00007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0" authorId="0" shapeId="0" xr:uid="{00000000-0006-0000-0700-00007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0" authorId="0" shapeId="0" xr:uid="{00000000-0006-0000-0700-00007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0" authorId="0" shapeId="0" xr:uid="{00000000-0006-0000-0700-00007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0" authorId="0" shapeId="0" xr:uid="{00000000-0006-0000-0700-00007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1" authorId="0" shapeId="0" xr:uid="{00000000-0006-0000-0700-00007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1" authorId="0" shapeId="0" xr:uid="{00000000-0006-0000-0700-00007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1" authorId="0" shapeId="0" xr:uid="{00000000-0006-0000-0700-00007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1" authorId="0" shapeId="0" xr:uid="{00000000-0006-0000-0700-00007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2" authorId="0" shapeId="0" xr:uid="{00000000-0006-0000-0700-00007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2" authorId="0" shapeId="0" xr:uid="{00000000-0006-0000-0700-00007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2" authorId="0" shapeId="0" xr:uid="{00000000-0006-0000-0700-00007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2" authorId="0" shapeId="0" xr:uid="{00000000-0006-0000-0700-00008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4" authorId="0" shapeId="0" xr:uid="{00000000-0006-0000-0700-00008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4" authorId="0" shapeId="0" xr:uid="{00000000-0006-0000-0700-00008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4" authorId="0" shapeId="0" xr:uid="{00000000-0006-0000-0700-00008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4" authorId="0" shapeId="0" xr:uid="{00000000-0006-0000-0700-00008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5" authorId="0" shapeId="0" xr:uid="{00000000-0006-0000-0700-00008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5" authorId="0" shapeId="0" xr:uid="{00000000-0006-0000-0700-00008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5" authorId="0" shapeId="0" xr:uid="{00000000-0006-0000-0700-00008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5" authorId="0" shapeId="0" xr:uid="{00000000-0006-0000-0700-00008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6" authorId="0" shapeId="0" xr:uid="{00000000-0006-0000-0700-00008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6" authorId="0" shapeId="0" xr:uid="{00000000-0006-0000-0700-00008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6" authorId="0" shapeId="0" xr:uid="{00000000-0006-0000-0700-00008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6" authorId="0" shapeId="0" xr:uid="{00000000-0006-0000-0700-00008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7" authorId="0" shapeId="0" xr:uid="{00000000-0006-0000-0700-00008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57" authorId="0" shapeId="0" xr:uid="{00000000-0006-0000-0700-00008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57" authorId="0" shapeId="0" xr:uid="{00000000-0006-0000-0700-00008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H57" authorId="0" shapeId="0" xr:uid="{00000000-0006-0000-0700-00009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E59" authorId="0" shapeId="0" xr:uid="{00000000-0006-0000-0700-000091000000}">
      <text>
        <r>
          <rPr>
            <b/>
            <sz val="9"/>
            <color indexed="81"/>
            <rFont val="Tahoma"/>
            <charset val="1"/>
          </rPr>
          <t>Double Click to Enter Text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F17" authorId="0" shapeId="0" xr:uid="{00000000-0006-0000-0800-00000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7" authorId="0" shapeId="0" xr:uid="{00000000-0006-0000-0800-00000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8" authorId="0" shapeId="0" xr:uid="{00000000-0006-0000-0800-00000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8" authorId="0" shapeId="0" xr:uid="{00000000-0006-0000-0800-00000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9" authorId="0" shapeId="0" xr:uid="{00000000-0006-0000-0800-00000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9" authorId="0" shapeId="0" xr:uid="{00000000-0006-0000-0800-00000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0" authorId="0" shapeId="0" xr:uid="{00000000-0006-0000-0800-00000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0" authorId="0" shapeId="0" xr:uid="{00000000-0006-0000-0800-00000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1" authorId="0" shapeId="0" xr:uid="{00000000-0006-0000-0800-00000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1" authorId="0" shapeId="0" xr:uid="{00000000-0006-0000-0800-00000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2" authorId="0" shapeId="0" xr:uid="{00000000-0006-0000-0800-00000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2" authorId="0" shapeId="0" xr:uid="{00000000-0006-0000-0800-00000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3" authorId="0" shapeId="0" xr:uid="{00000000-0006-0000-0800-00000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3" authorId="0" shapeId="0" xr:uid="{00000000-0006-0000-0800-00000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5" authorId="0" shapeId="0" xr:uid="{00000000-0006-0000-0800-00000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5" authorId="0" shapeId="0" xr:uid="{00000000-0006-0000-0800-00001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6" authorId="0" shapeId="0" xr:uid="{00000000-0006-0000-0800-00001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6" authorId="0" shapeId="0" xr:uid="{00000000-0006-0000-0800-00001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7" authorId="0" shapeId="0" xr:uid="{00000000-0006-0000-0800-00001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7" authorId="0" shapeId="0" xr:uid="{00000000-0006-0000-0800-00001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29" authorId="0" shapeId="0" xr:uid="{00000000-0006-0000-0800-00001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29" authorId="0" shapeId="0" xr:uid="{00000000-0006-0000-0800-00001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0" authorId="0" shapeId="0" xr:uid="{00000000-0006-0000-0800-00001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0" authorId="0" shapeId="0" xr:uid="{00000000-0006-0000-0800-00001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1" authorId="0" shapeId="0" xr:uid="{00000000-0006-0000-0800-00001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1" authorId="0" shapeId="0" xr:uid="{00000000-0006-0000-0800-00001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2" authorId="0" shapeId="0" xr:uid="{00000000-0006-0000-0800-00001B000000}">
      <text>
        <r>
          <rPr>
            <b/>
            <sz val="9"/>
            <color indexed="81"/>
            <rFont val="Tahoma"/>
            <charset val="1"/>
          </rPr>
          <t xml:space="preserve">[Primary: Whether employees of PSBs and FIs three months cases have been reviewed]
</t>
        </r>
      </text>
    </comment>
    <comment ref="G32" authorId="0" shapeId="0" xr:uid="{00000000-0006-0000-0800-00001C000000}">
      <text>
        <r>
          <rPr>
            <b/>
            <sz val="9"/>
            <color indexed="81"/>
            <rFont val="Tahoma"/>
            <charset val="1"/>
          </rPr>
          <t xml:space="preserve">[Primary: Whether other employees three months cases have been reviewed]
</t>
        </r>
      </text>
    </comment>
    <comment ref="F34" authorId="0" shapeId="0" xr:uid="{00000000-0006-0000-0800-00001D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4" authorId="0" shapeId="0" xr:uid="{00000000-0006-0000-0800-00001E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5" authorId="0" shapeId="0" xr:uid="{00000000-0006-0000-0800-00001F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5" authorId="0" shapeId="0" xr:uid="{00000000-0006-0000-0800-000020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6" authorId="0" shapeId="0" xr:uid="{00000000-0006-0000-0800-00002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6" authorId="0" shapeId="0" xr:uid="{00000000-0006-0000-0800-00002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8" authorId="0" shapeId="0" xr:uid="{00000000-0006-0000-0800-00002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8" authorId="0" shapeId="0" xr:uid="{00000000-0006-0000-0800-00002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39" authorId="0" shapeId="0" xr:uid="{00000000-0006-0000-0800-00002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39" authorId="0" shapeId="0" xr:uid="{00000000-0006-0000-0800-00002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0" authorId="0" shapeId="0" xr:uid="{00000000-0006-0000-0800-00002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0" authorId="0" shapeId="0" xr:uid="{00000000-0006-0000-0800-00002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42" authorId="0" shapeId="0" xr:uid="{00000000-0006-0000-0800-00002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42" authorId="0" shapeId="0" xr:uid="{00000000-0006-0000-0800-00002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F14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4" authorId="0" shapeId="0" xr:uid="{00000000-0006-0000-0900-000002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5" authorId="0" shapeId="0" xr:uid="{00000000-0006-0000-0900-000003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5" authorId="0" shapeId="0" xr:uid="{00000000-0006-0000-0900-00000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6" authorId="0" shapeId="0" xr:uid="{00000000-0006-0000-0900-000005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6" authorId="0" shapeId="0" xr:uid="{00000000-0006-0000-0900-00000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7" authorId="0" shapeId="0" xr:uid="{00000000-0006-0000-0900-000007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7" authorId="0" shapeId="0" xr:uid="{00000000-0006-0000-0900-000008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8" authorId="0" shapeId="0" xr:uid="{00000000-0006-0000-0900-000009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8" authorId="0" shapeId="0" xr:uid="{00000000-0006-0000-0900-00000A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9" authorId="0" shapeId="0" xr:uid="{00000000-0006-0000-0900-00000B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G19" authorId="0" shapeId="0" xr:uid="{00000000-0006-0000-0900-00000C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Gopal Kamdi</author>
  </authors>
  <commentList>
    <comment ref="F13" authorId="0" shapeId="0" xr:uid="{00000000-0006-0000-0A00-000001000000}">
      <text>
        <r>
          <rPr>
            <b/>
            <sz val="9"/>
            <color indexed="81"/>
            <rFont val="Tahoma"/>
            <charset val="1"/>
          </rPr>
          <t xml:space="preserve">[Primary: Name of person countersigned]
</t>
        </r>
      </text>
    </comment>
    <comment ref="F14" authorId="0" shapeId="0" xr:uid="{00000000-0006-0000-0A00-000002000000}">
      <text>
        <r>
          <rPr>
            <b/>
            <sz val="9"/>
            <color indexed="81"/>
            <rFont val="Tahoma"/>
            <charset val="1"/>
          </rPr>
          <t xml:space="preserve">[Primary: Designation of person countersigned]
</t>
        </r>
      </text>
    </comment>
    <comment ref="F15" authorId="0" shapeId="0" xr:uid="{00000000-0006-0000-0A00-000003000000}">
      <text>
        <r>
          <rPr>
            <b/>
            <sz val="9"/>
            <color indexed="81"/>
            <rFont val="Tahoma"/>
            <charset val="1"/>
          </rPr>
          <t xml:space="preserve">[Primary: E mail ID of person countersigned]
</t>
        </r>
      </text>
    </comment>
    <comment ref="E16" authorId="0" shapeId="0" xr:uid="{00000000-0006-0000-0A00-000004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6" authorId="0" shapeId="0" xr:uid="{00000000-0006-0000-0A00-000005000000}">
      <text>
        <r>
          <rPr>
            <b/>
            <sz val="9"/>
            <color indexed="81"/>
            <rFont val="Tahoma"/>
            <charset val="1"/>
          </rPr>
          <t xml:space="preserve">[Unit: PURE]
[Scale: Actuals]
[Primary: Office telephone number of person countersigned]
</t>
        </r>
      </text>
    </comment>
    <comment ref="E17" authorId="0" shapeId="0" xr:uid="{00000000-0006-0000-0A00-000006000000}">
      <text>
        <r>
          <rPr>
            <b/>
            <sz val="9"/>
            <color indexed="81"/>
            <rFont val="Tahoma"/>
            <charset val="1"/>
          </rPr>
          <t xml:space="preserve">[Unit: PURE]
[Scale: Actuals]
</t>
        </r>
      </text>
    </comment>
    <comment ref="F17" authorId="0" shapeId="0" xr:uid="{00000000-0006-0000-0A00-000007000000}">
      <text>
        <r>
          <rPr>
            <b/>
            <sz val="9"/>
            <color indexed="81"/>
            <rFont val="Tahoma"/>
            <charset val="1"/>
          </rPr>
          <t xml:space="preserve">[Unit: PURE]
[Scale: Actuals]
[Primary: Residence telephone number of person countersigned]
</t>
        </r>
      </text>
    </comment>
    <comment ref="F18" authorId="0" shapeId="0" xr:uid="{00000000-0006-0000-0A00-000008000000}">
      <text>
        <r>
          <rPr>
            <b/>
            <sz val="9"/>
            <color indexed="81"/>
            <rFont val="Tahoma"/>
            <charset val="1"/>
          </rPr>
          <t xml:space="preserve">[Primary: Place of signing by person countersigned]
</t>
        </r>
      </text>
    </comment>
    <comment ref="E19" authorId="0" shapeId="0" xr:uid="{00000000-0006-0000-0A00-000009000000}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</t>
        </r>
      </text>
    </comment>
    <comment ref="F19" authorId="0" shapeId="0" xr:uid="{00000000-0006-0000-0A00-00000A000000}">
      <text>
        <r>
          <rPr>
            <b/>
            <sz val="9"/>
            <color indexed="81"/>
            <rFont val="Tahoma"/>
            <charset val="1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<sst xmlns="http://schemas.openxmlformats.org/spreadsheetml/2006/main" count="980" uniqueCount="691">
  <si>
    <t>&lt;ProjectConfig&gt;_x000D_
  &lt;add key="PackageName" value="RBI-VMR1" /&gt;_x000D_
  &lt;add key="PackageDescription" value="RBI-VMR1-Template" /&gt;_x000D_
  &lt;add key="PackageAuthor" value="IRIS" /&gt;_x000D_
  &lt;add key="CreatedOn" value="25/08/2014" /&gt;_x000D_
  &lt;add key="PackageVersion" value="V1.1" /&gt;_x000D_
  &lt;add key="SecurityCode" value="3meE/gFr0EsjU77r6hBiRqWUJGgK5GtZCCrkOS9M0dfKiVLdJxsy3pMTkzjahTAUilsLshI+ocBXevL8auGqmg==" /&gt;_x000D_
  &lt;add key="TaxonomyPath" value="\vmr1\in-rbi-rep-vmr1.xsd"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value="V1.1" /&gt;_x000D_
&lt;/ProjectConfig&gt;</t>
  </si>
  <si>
    <t>{9D464D58-4FAD-4758-A826-6A433BFB4418}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</si>
  <si>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</si>
  <si>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AFN</t>
  </si>
  <si>
    <t>Afghanistan, Afghanis</t>
  </si>
  <si>
    <t>Actuals</t>
  </si>
  <si>
    <t>ALL</t>
  </si>
  <si>
    <t>Albania, Leke</t>
  </si>
  <si>
    <t>Thousands</t>
  </si>
  <si>
    <t>DZD</t>
  </si>
  <si>
    <t>Algeria, Algeria Dinars</t>
  </si>
  <si>
    <t>Lakhs</t>
  </si>
  <si>
    <t>AOA</t>
  </si>
  <si>
    <t>Angola, Kwanza</t>
  </si>
  <si>
    <t>Millions</t>
  </si>
  <si>
    <t>ARS</t>
  </si>
  <si>
    <t>Argentina, Pesos</t>
  </si>
  <si>
    <t>Crores</t>
  </si>
  <si>
    <t>Default Unit</t>
  </si>
  <si>
    <t>India, Rupees</t>
  </si>
  <si>
    <t>AMD</t>
  </si>
  <si>
    <t>Armenia, Drams</t>
  </si>
  <si>
    <t>Billions</t>
  </si>
  <si>
    <t>Default Scale</t>
  </si>
  <si>
    <t>AWG</t>
  </si>
  <si>
    <t>Aruba, Guilders (also called Florins)</t>
  </si>
  <si>
    <t>Current Period</t>
  </si>
  <si>
    <t>Start Date</t>
  </si>
  <si>
    <t>AUD</t>
  </si>
  <si>
    <t>Australia, Dollars</t>
  </si>
  <si>
    <t>End Date</t>
  </si>
  <si>
    <t>AZN</t>
  </si>
  <si>
    <t>Azerbaijan, New Manats</t>
  </si>
  <si>
    <t>Previous Period</t>
  </si>
  <si>
    <t>BSD</t>
  </si>
  <si>
    <t>Bahamas, Dollars</t>
  </si>
  <si>
    <t>BHD</t>
  </si>
  <si>
    <t>Bahrain, Dinars</t>
  </si>
  <si>
    <t>Identifier</t>
  </si>
  <si>
    <t>BDT</t>
  </si>
  <si>
    <t>Bangladesh, Taka</t>
  </si>
  <si>
    <t>Language</t>
  </si>
  <si>
    <t>BBD</t>
  </si>
  <si>
    <t>Barbados, Dollars</t>
  </si>
  <si>
    <t>Previous To Previous Period</t>
  </si>
  <si>
    <t>BYR</t>
  </si>
  <si>
    <t>Belarus, Rubles</t>
  </si>
  <si>
    <t>BZD</t>
  </si>
  <si>
    <t>Belize, Dollars</t>
  </si>
  <si>
    <t>Bank Working Code</t>
  </si>
  <si>
    <t>BMD</t>
  </si>
  <si>
    <t>Bermuda, Dollars</t>
  </si>
  <si>
    <t>Bank Name</t>
  </si>
  <si>
    <t>BTN</t>
  </si>
  <si>
    <t>Bhutan, Ngultrum</t>
  </si>
  <si>
    <t>Report Status</t>
  </si>
  <si>
    <t>BOB</t>
  </si>
  <si>
    <t>Bolivia, Bolivianos</t>
  </si>
  <si>
    <t>Do Version Check</t>
  </si>
  <si>
    <t>BAM</t>
  </si>
  <si>
    <t>Bosnia and Herzegovina, Convertible Marka</t>
  </si>
  <si>
    <t>Seed year</t>
  </si>
  <si>
    <t>BWP</t>
  </si>
  <si>
    <t>Botswana, Pulas</t>
  </si>
  <si>
    <t>IsRevised</t>
  </si>
  <si>
    <t>BRL</t>
  </si>
  <si>
    <t>Brazil, Brazil Real</t>
  </si>
  <si>
    <t>Reporting Type</t>
  </si>
  <si>
    <t>Quarterly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</si>
  <si>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</si>
  <si>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</si>
  <si>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</si>
  <si>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</si>
  <si>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</si>
  <si>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</si>
  <si>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</si>
  <si>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</si>
  <si>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</si>
  <si>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</si>
  <si>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</si>
  <si>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</si>
  <si>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</si>
  <si>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</si>
  <si>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</si>
  <si>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</si>
  <si>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</si>
  <si>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</si>
  <si>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</si>
  <si>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</si>
  <si>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</si>
  <si>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</si>
  <si>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</si>
  <si>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</si>
  <si>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</si>
  <si>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</si>
  <si>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</si>
  <si>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</si>
  <si>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</si>
  <si>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</si>
  <si>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</si>
  <si>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</si>
  <si>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</si>
  <si>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</si>
  <si>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</si>
  <si>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</si>
  <si>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</si>
  <si>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</si>
  <si>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</si>
  <si>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</si>
  <si>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</si>
  <si>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</si>
  <si>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</si>
  <si>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</si>
  <si>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</si>
  <si>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</si>
  <si>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</si>
  <si>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</si>
  <si>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</si>
  <si>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</si>
  <si>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</si>
  <si>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</si>
  <si>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</si>
  <si>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</si>
  <si>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</si>
  <si>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</si>
  <si>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</si>
  <si>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</si>
  <si>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</si>
  <si>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</si>
  <si>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</si>
  <si>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</si>
  <si>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</si>
  <si>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</si>
  <si>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</si>
  <si>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</si>
  <si>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</si>
  <si>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</si>
  <si>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</si>
  <si>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</si>
  <si>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</si>
  <si>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</si>
  <si>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</si>
  <si>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</si>
  <si>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</si>
  <si>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</si>
  <si>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</si>
  <si>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Guernsey, Pounds</t>
  </si>
  <si>
    <t>GNF</t>
  </si>
  <si>
    <t>Guinea, Francs</t>
  </si>
  <si>
    <t>GYD</t>
  </si>
  <si>
    <t>Guyana, Dollars</t>
  </si>
  <si>
    <t>HTG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</si>
  <si>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</si>
  <si>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</si>
  <si>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</si>
  <si>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</si>
  <si>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</si>
  <si>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</si>
  <si>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</si>
  <si>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</si>
  <si>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</si>
  <si>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</si>
  <si>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</si>
  <si>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</si>
  <si>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</si>
  <si>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</si>
  <si>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</si>
  <si>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</si>
  <si>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</si>
  <si>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</si>
  <si>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</si>
  <si>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</si>
  <si>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</si>
  <si>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</si>
  <si>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</si>
  <si>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</si>
  <si>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</si>
  <si>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</si>
  <si>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</si>
  <si>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</si>
  <si>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</si>
  <si>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</si>
  <si>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</si>
  <si>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</si>
  <si>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</si>
  <si>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</si>
  <si>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</si>
  <si>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</si>
  <si>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</si>
  <si>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</si>
  <si>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</si>
  <si>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</si>
  <si>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</si>
  <si>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</si>
  <si>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</si>
  <si>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</si>
  <si>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</si>
  <si>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</si>
  <si>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</si>
  <si>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</si>
  <si>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</si>
  <si>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</si>
  <si>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</si>
  <si>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</si>
  <si>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</si>
  <si>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</si>
  <si>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</si>
  <si>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</si>
  <si>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</si>
  <si>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</si>
  <si>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</si>
  <si>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</si>
  <si>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</si>
  <si>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</si>
  <si>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</si>
  <si>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</si>
  <si>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</si>
  <si>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</si>
  <si>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</si>
  <si>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</si>
  <si>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</si>
  <si>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</si>
  <si>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</si>
  <si>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</si>
  <si>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</si>
  <si>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</si>
  <si>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</si>
  <si>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</si>
  <si>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</si>
  <si>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</si>
  <si>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</si>
  <si>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</si>
  <si>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</si>
  <si>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</si>
  <si>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</si>
  <si>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</si>
  <si>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</si>
  <si>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</si>
  <si>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</si>
  <si>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</si>
  <si>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</si>
  <si>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</si>
  <si>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</si>
  <si>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</si>
  <si>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</si>
  <si>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</si>
  <si>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</si>
  <si>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</si>
  <si>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</si>
  <si>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</si>
  <si>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</si>
  <si>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</si>
  <si>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</si>
  <si>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</si>
  <si>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</si>
  <si>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</si>
  <si>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</si>
  <si>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</si>
  <si>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</si>
  <si>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</si>
  <si>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</si>
  <si>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</si>
  <si>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</si>
  <si>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</si>
  <si>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</si>
  <si>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</si>
  <si>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</si>
  <si>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</si>
  <si>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</si>
  <si>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</si>
  <si>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</si>
  <si>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</si>
  <si>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</si>
  <si>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</si>
  <si>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</si>
  <si>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</si>
  <si>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</si>
  <si>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</si>
  <si>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</si>
  <si>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</si>
  <si>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</si>
  <si>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</si>
  <si>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</si>
  <si>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</si>
  <si>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</si>
  <si>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</si>
  <si>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</si>
  <si>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</si>
  <si>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</si>
  <si>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</si>
  <si>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</si>
  <si>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</si>
  <si>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</si>
  <si>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</si>
  <si>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</si>
  <si>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</si>
  <si>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</si>
  <si>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</si>
  <si>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</si>
  <si>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</si>
  <si>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</si>
  <si>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</si>
  <si>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</si>
  <si>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</si>
  <si>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</si>
  <si>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</si>
  <si>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</si>
  <si>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</si>
  <si>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</si>
  <si>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</si>
  <si>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</si>
  <si>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</si>
  <si>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</si>
  <si>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</si>
  <si>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</si>
  <si>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</si>
  <si>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</si>
  <si>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</si>
  <si>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</si>
  <si>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</si>
  <si>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</si>
  <si>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</si>
  <si>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</si>
  <si>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</si>
  <si>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</si>
  <si>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</si>
  <si>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</si>
  <si>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</si>
  <si>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</si>
  <si>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</si>
  <si>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</si>
  <si>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</si>
  <si>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</si>
  <si>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</si>
  <si>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</si>
  <si>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</si>
  <si>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</si>
  <si>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</si>
  <si>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</si>
  <si>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</si>
  <si>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</si>
  <si>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</si>
  <si>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</si>
  <si>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</si>
  <si>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</si>
  <si>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</si>
  <si>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</si>
  <si>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</si>
  <si>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USD</t>
  </si>
  <si>
    <t>United States of America, Dollars</t>
  </si>
  <si>
    <t>UYU</t>
  </si>
  <si>
    <t>Uruguay, Pesos</t>
  </si>
  <si>
    <t>UZS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</si>
  <si>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</si>
  <si>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</si>
  <si>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</si>
  <si>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</si>
  <si>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</si>
  <si>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</si>
  <si>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</si>
  <si>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</si>
  <si>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</si>
  <si>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</si>
  <si>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</si>
  <si>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</si>
  <si>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</si>
  <si>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</si>
  <si>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</si>
  <si>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47cbb862-3aff-4afe-b1c6-3d895bc76f9e:~:NotMandatory:~:True:~:False:~::~::~:False:~::~::~:False:~::~::~:</t>
  </si>
  <si>
    <t>Navigation</t>
  </si>
  <si>
    <t>General Information</t>
  </si>
  <si>
    <t>Legends</t>
  </si>
  <si>
    <t>Part I</t>
  </si>
  <si>
    <t xml:space="preserve">   Locked Cell Whose Value Is Derived By Formula</t>
  </si>
  <si>
    <t>Part II</t>
  </si>
  <si>
    <t xml:space="preserve">   Value To Be Entered By User</t>
  </si>
  <si>
    <t>Part III</t>
  </si>
  <si>
    <t xml:space="preserve">   Locked Cell, No Value Can Be Entered</t>
  </si>
  <si>
    <t>Part IV</t>
  </si>
  <si>
    <t xml:space="preserve">   Value To Be Selected From Drop Down</t>
  </si>
  <si>
    <t>Part V</t>
  </si>
  <si>
    <t xml:space="preserve">   Value To Be Entered By User And Rows Can Be Added/Deleted</t>
  </si>
  <si>
    <t>Frauds &amp; Corrupt practices</t>
  </si>
  <si>
    <t xml:space="preserve">   Text Value Is To Be Expected</t>
  </si>
  <si>
    <t>Signatories</t>
  </si>
  <si>
    <t xml:space="preserve">   To Add Footnote, Right Click the Cell</t>
  </si>
  <si>
    <t>9d51453b-2f2e-4e1a-a62d-b435a1e0fb97:~:NotMandatory:~:True:~:False:~::~::~:False:~::~::~:False:~::~::~:</t>
  </si>
  <si>
    <t>Back To Navigation Page</t>
  </si>
  <si>
    <t>6c394363-5bb9-479f-83d2-4ffcf2fa68d5:~:GeneralInfo:~:NotMandatory:~:True:~::~:</t>
  </si>
  <si>
    <t>#LAYOUTSCSR#</t>
  </si>
  <si>
    <t>#CustPlc#</t>
  </si>
  <si>
    <t>#TABLE#</t>
  </si>
  <si>
    <t>#LAYOUTECSR#</t>
  </si>
  <si>
    <t>in-rbi-rep.xsd#in-rbi-rep_NameOfReportingInstitution</t>
  </si>
  <si>
    <t>Reporting Institution</t>
  </si>
  <si>
    <t>in-rbi-rep.xsd#in-rbi-rep_QuarterEndDate</t>
  </si>
  <si>
    <t>For the quarter ended</t>
  </si>
  <si>
    <t>in-rbi-rep.xsd#in-rbi-rep_DateOfReport</t>
  </si>
  <si>
    <t>Date of Submission</t>
  </si>
  <si>
    <t>#LAYOUTSCER#</t>
  </si>
  <si>
    <t>#LAYOUTECER#</t>
  </si>
  <si>
    <t>9c982d85-deed-4128-9c52-35b48da72f48:~:NotMandatory:~:True:~:False:~::~::~:False:~::~::~:False:~::~::~:</t>
  </si>
  <si>
    <t>b6c040a4-65e3-469a-9b22-511ec1b5c13a:~:Part1:~:NotMandatory:~:True:~::~:</t>
  </si>
  <si>
    <t>in-rbi-rep.xsd#in-rbi-rep_ActionRequired</t>
  </si>
  <si>
    <t>in-rbi-rep.xsd#in-rbi-rep_QuarterlyTargets</t>
  </si>
  <si>
    <t>in-rbi-rep.xsd#in-rbi-rep_RemarksOfAntiCorruptionMeasures</t>
  </si>
  <si>
    <t>in-rbi-rep.xsd#in-rbi-rep_QuarterAxis::in-rbi-rep.xsd#in-rbi-rep_FirstQuarterMember</t>
  </si>
  <si>
    <t>in-rbi-rep.xsd#in-rbi-rep_QuarterAxis::in-rbi-rep.xsd#in-rbi-rep_SecondQuarterMember</t>
  </si>
  <si>
    <t>in-rbi-rep.xsd#in-rbi-rep_QuarterAxis::in-rbi-rep.xsd#in-rbi-rep_ThirdQuarterMember</t>
  </si>
  <si>
    <t>in-rbi-rep.xsd#in-rbi-rep_QuarterAxis::in-rbi-rep.xsd#in-rbi-rep_FourthQuarterMember</t>
  </si>
  <si>
    <t xml:space="preserve">Description
</t>
  </si>
  <si>
    <t>Action Required</t>
  </si>
  <si>
    <t>Quarterly Targets</t>
  </si>
  <si>
    <t>Remarks</t>
  </si>
  <si>
    <t>First</t>
  </si>
  <si>
    <t>Second</t>
  </si>
  <si>
    <t>Third</t>
  </si>
  <si>
    <t>Fourth</t>
  </si>
  <si>
    <t>in-rbi-rep.xsd#in-rbi-rep_AntiCorruptionMeasuresAxis::in-rbi-rep.xsd#in-rbi-rep_StudiesForStreamliningTheExistingRulesProceduresMember</t>
  </si>
  <si>
    <t>A. Preventive</t>
  </si>
  <si>
    <t>1. Studies for streamlining the existing rules/procedures etc.</t>
  </si>
  <si>
    <t>in-rbi-rep.xsd#in-rbi-rep_AntiCorruptionMeasuresAxis::in-rbi-rep.xsd#in-rbi-rep_StrengtheningOfVigilanceMachineryMember</t>
  </si>
  <si>
    <t>2. Strengthening of Vigilance Machinery</t>
  </si>
  <si>
    <t>in-rbi-rep.xsd#in-rbi-rep_AntiCorruptionMeasuresAxis::in-rbi-rep.xsd#in-rbi-rep_AnnualReviewOfPropertyReturnsFiledByOfficersMember</t>
  </si>
  <si>
    <t>3. Annual Review of Property Returns filed by Officers</t>
  </si>
  <si>
    <t>B. Surveillance and Detection</t>
  </si>
  <si>
    <t>in-rbi-rep.xsd#in-rbi-rep_AntiCorruptionMeasuresAxis::in-rbi-rep.xsd#in-rbi-rep_AgreedListMember</t>
  </si>
  <si>
    <t>1. Agreed List</t>
  </si>
  <si>
    <t>C. Deterrent Punitive Action</t>
  </si>
  <si>
    <t>in-rbi-rep.xsd#in-rbi-rep_AntiCorruptionMeasuresAxis::in-rbi-rep.xsd#in-rbi-rep_NumberOfFraudCasesPendingInvestigationWithTheCVOsAndPendingActionAfterInvestigationMember</t>
  </si>
  <si>
    <t>in-rbi-rep.xsd#in-rbi-rep_AntiCorruptionMeasuresAxis::in-rbi-rep.xsd#in-rbi-rep_CommentsAwaitedByCVOsOnCBIsReportMember</t>
  </si>
  <si>
    <t>2. Comments awaited by CVOs on the CBI's report</t>
  </si>
  <si>
    <t>in-rbi-rep.xsd#in-rbi-rep_AntiCorruptionMeasuresAxis::in-rbi-rep.xsd#in-rbi-rep_FraudCasesPendingDecisionForMoreThan6MonthsAfterCVCsFirstAtageAdviceMember</t>
  </si>
  <si>
    <t>3. Cases pending decision for more than 6 months after CVC's first stage advice</t>
  </si>
  <si>
    <t>in-rbi-rep.xsd#in-rbi-rep_AntiCorruptionMeasuresAxis::in-rbi-rep.xsd#in-rbi-rep_AppointmentOfCDIsNominatedByCVCMember</t>
  </si>
  <si>
    <t>4. Appointment of CDIs nominated by CVC</t>
  </si>
  <si>
    <t>in-rbi-rep.xsd#in-rbi-rep_AntiCorruptionMeasuresAxis::in-rbi-rep.xsd#in-rbi-rep_OralInquiriesAgainstScaleVOfficersAndAboveMember</t>
  </si>
  <si>
    <t>5. Oral inquiries against scale V officers and above</t>
  </si>
  <si>
    <t>in-rbi-rep.xsd#in-rbi-rep_AntiCorruptionMeasuresAxis::in-rbi-rep.xsd#in-rbi-rep_OralInquiriesAgainstEmployeesBelowScaleVMember</t>
  </si>
  <si>
    <t>6. Oral inquiries against employees below scale V</t>
  </si>
  <si>
    <t>in-rbi-rep.xsd#in-rbi-rep_AntiCorruptionMeasuresAxis::in-rbi-rep.xsd#in-rbi-rep_FraudCasesPendingForMoreThan6MonthsAfterCVCs2ndStageAdviceMember</t>
  </si>
  <si>
    <t>7. Cases pending for more than 6 months after CVCs 2nd stage advice</t>
  </si>
  <si>
    <t>in-rbi-rep.xsd#in-rbi-rep_AntiCorruptionMeasuresAxis::in-rbi-rep.xsd#in-rbi-rep_CBIFraudCasesPendingForWantOfSanctionForProsecutionMember</t>
  </si>
  <si>
    <t>8. CBI cases pending for want of sanction for prosecution</t>
  </si>
  <si>
    <t>in-rbi-rep.xsd#in-rbi-rep_AntiCorruptionMeasuresAxis::in-rbi-rep.xsd#in-rbi-rep_PrematureRetirementOfEmployeesUnderRegulation19Member</t>
  </si>
  <si>
    <t>9. Pre-mature retirement of employees under regulation 19</t>
  </si>
  <si>
    <t>D. Monitoring of Vigilance Work</t>
  </si>
  <si>
    <t>in-rbi-rep.xsd#in-rbi-rep_AntiCorruptionMeasuresAxis::in-rbi-rep.xsd#in-rbi-rep_MonthlyReviewOfPendingInvestigationsInquiresAndOtherVigilanceMatterToBeDoneByTheCVOsMember</t>
  </si>
  <si>
    <t>1. Monthly review of pending investigations, inquires and other vigilance matter to be done by the CVOs</t>
  </si>
  <si>
    <t>in-rbi-rep.xsd#in-rbi-rep_AntiCorruptionMeasuresAxis::in-rbi-rep.xsd#in-rbi-rep_QuarterlyReviewByCommitteeConsistingOfChairmanAndRBIGOVTDirectorsConcernedMember</t>
  </si>
  <si>
    <t>2. Quarterly review by committee consisting of chairman &amp; RBI/GOVT Directors concerned</t>
  </si>
  <si>
    <t>in-rbi-rep.xsd#in-rbi-rep_AntiCorruptionMeasuresAxis::in-rbi-rep.xsd#in-rbi-rep_QuarterlyReportToBeSentToDepartmentOfPersonnelAndTrainingMember</t>
  </si>
  <si>
    <t>3. Quarterly report to be sent to Department of Personnel and Training</t>
  </si>
  <si>
    <t>2b0f29d2-8e1b-4330-8827-3002a01502ac:~:NotMandatory:~:True:~:False:~::~::~:False:~::~::~:False:~::~::~:</t>
  </si>
  <si>
    <t>ef2bdcf9-6168-44fa-8ad1-4ffe6e973499:~:Layout1:~:NotMandatory:~:True:~::~:</t>
  </si>
  <si>
    <t>in-rbi-rep.xsd#in-rbi-rep_WhetherStudyIsCompleted</t>
  </si>
  <si>
    <t>in-rbi-rep.xsd#in-rbi-rep_DateOfImplementation</t>
  </si>
  <si>
    <t>in-rbi-rep.xsd#in-rbi-rep_RemarksOfPreventiveMeasures</t>
  </si>
  <si>
    <t>PREVENTIVE</t>
  </si>
  <si>
    <t xml:space="preserve">        Description</t>
  </si>
  <si>
    <t>Whether Study completed</t>
  </si>
  <si>
    <t xml:space="preserve">Date of Implementation </t>
  </si>
  <si>
    <t>1. Simplification of Rules and Procedures</t>
  </si>
  <si>
    <t xml:space="preserve">  i) Area/organisation selected</t>
  </si>
  <si>
    <t>in-rbi-rep.xsd#in-rbi-rep_AreaOrganisationSelectedAxis::in-rbi-rep.xsd#in-rbi-rep_OperationOfStaffAccountMember</t>
  </si>
  <si>
    <t xml:space="preserve">    a) Operation of staff account</t>
  </si>
  <si>
    <t>in-rbi-rep.xsd#in-rbi-rep_AreaOrganisationSelectedAxis::in-rbi-rep.xsd#in-rbi-rep_RevisionOfDelegationOfPowersMember</t>
  </si>
  <si>
    <t xml:space="preserve">    b) Revision of delegation of powers (non lending capital and revenue expenditure)</t>
  </si>
  <si>
    <t>8f16c03c-af88-48ed-827d-871ca7217b62:~:Layout2:~:NotMandatory:~:True:~::~:</t>
  </si>
  <si>
    <t>in-rbi-rep.xsd#in-rbi-rep_NumberOfInspectionsConductedDuringThePeriod</t>
  </si>
  <si>
    <t>in-rbi-rep.xsd#in-rbi-rep_FraudCasesDetected</t>
  </si>
  <si>
    <t>in-rbi-rep.xsd#in-rbi-rep_NumberOfActiontaken</t>
  </si>
  <si>
    <t>Number</t>
  </si>
  <si>
    <t>Cases Detected</t>
  </si>
  <si>
    <t>Action Taken</t>
  </si>
  <si>
    <t>in-rbi-rep.xsd#in-rbi-rep_AreaOrganisationSelectedAxis::in-rbi-rep.xsd#in-rbi-rep_RegularInspectionsMember</t>
  </si>
  <si>
    <t xml:space="preserve">    a) Regular inspections</t>
  </si>
  <si>
    <t>in-rbi-rep.xsd#in-rbi-rep_AreaOrganisationSelectedAxis::in-rbi-rep.xsd#in-rbi-rep_SurpriseInspectionsMember</t>
  </si>
  <si>
    <t xml:space="preserve">    b) Surprise inspections</t>
  </si>
  <si>
    <t>ea9e7c12-589c-4040-8fac-d45798152cc2:~:Layout3:~:NotMandatory:~:True:~::~:</t>
  </si>
  <si>
    <t>in-rbi-rep.xsd#in-rbi-rep_AnnualReviewOfPropertyReturnsFiledByGroupAAndGroupBServiceOfficers</t>
  </si>
  <si>
    <t xml:space="preserve">  iii) Annual review of property returns filed   by Group 'A' &amp; Group 'B' service officers</t>
  </si>
  <si>
    <t>in-rbi-rep.xsd#in-rbi-rep_WhetherPlanForRotationOfOfficersStaffInSensitiveAreasHasBeenDrawnUp</t>
  </si>
  <si>
    <t xml:space="preserve">  iv)Whether plan for rotation of officers/staff in sensitive areas has  been drawn up?</t>
  </si>
  <si>
    <t>in-rbi-rep.xsd#in-rbi-rep_NumberOfOfficersStaffWorkingOnSamePostInTheSameDivisionForMoreThan3YearsAtTheBeginningOfTheQuarter</t>
  </si>
  <si>
    <t xml:space="preserve">    a) No. of officers/staff working on same post in the same division for more than 3 years (at the  beginning of the quarter)</t>
  </si>
  <si>
    <t>in-rbi-rep.xsd#in-rbi-rep_NumberOfOfficersStaffTransferredDuringThePeriodForRotationOfStaff</t>
  </si>
  <si>
    <t xml:space="preserve">    b) No. of officers/staff transferred during the  quarter, out of Item iv(a), in pursuance of plan  drawn up for rotation of staff</t>
  </si>
  <si>
    <t>in-rbi-rep.xsd#in-rbi-rep_ReasonsForNonImplementationOfPlanForRotationOfStaff</t>
  </si>
  <si>
    <t xml:space="preserve">    c) Reasons for non implementation of plan for rotation of staff</t>
  </si>
  <si>
    <t>2. Strengthening of vigilance machinery</t>
  </si>
  <si>
    <t>in-rbi-rep.xsd#in-rbi-rep_WhetherPostOfCVOHasBeenFilledUp</t>
  </si>
  <si>
    <t xml:space="preserve">  i) Whether post of CVO has been filled up?</t>
  </si>
  <si>
    <t>in-rbi-rep.xsd#in-rbi-rep_ReasonsForPostOfCVONotFilledUp</t>
  </si>
  <si>
    <t xml:space="preserve">  ii) If not, reasons therefore</t>
  </si>
  <si>
    <t>2ab3dbc3-95ff-4992-b790-9d94451c0a90:~:NotMandatory:~:True:~:False:~::~::~:False:~::~::~:False:~::~::~:</t>
  </si>
  <si>
    <t>162bf35e-3eeb-46e9-9b23-fa92139ea960:~:Layout1:~:NotMandatory:~:True:~::~:</t>
  </si>
  <si>
    <t>SURVEILLANCE AND DETECTION</t>
  </si>
  <si>
    <t>in-rbi-rep.xsd#in-rbi-rep_NumberOfNamesIncludedInAgreedList</t>
  </si>
  <si>
    <t xml:space="preserve">  i) No. of names included in the Agreed List</t>
  </si>
  <si>
    <t>in-rbi-rep.xsd#in-rbi-rep_DetailsOfSurveillance</t>
  </si>
  <si>
    <t xml:space="preserve">  ii) The details of surveillance</t>
  </si>
  <si>
    <t>fe21aa0f-9774-40bc-968e-036a54a4423f:~:NotMandatory:~:True:~:False:~::~::~:False:~::~::~:False:~::~::~:</t>
  </si>
  <si>
    <t>9ad88226-7c53-496a-bbc3-caf3eefc3afb:~:Layout1:~:NotMandatory:~:True:~::~:</t>
  </si>
  <si>
    <t>Deterrent Punitive Action</t>
  </si>
  <si>
    <t>in-rbi-rep.xsd#in-rbi-rep_PeriodInTimeAxis</t>
  </si>
  <si>
    <t>#TYPDIM#</t>
  </si>
  <si>
    <t>Less than 3 months</t>
  </si>
  <si>
    <t>Between 3 to 6 months</t>
  </si>
  <si>
    <t>Between 6 to 12 months</t>
  </si>
  <si>
    <t>Over 1 Year</t>
  </si>
  <si>
    <t>in-rbi-rep.xsd#in-rbi-rep_DetailsOfFraudCasesAxis::in-rbi-rep.xsd#in-rbi-rep_FraudCasesPendingInvestigationWithCVOsMember</t>
  </si>
  <si>
    <t>I. Cases pending investigation with CVOs</t>
  </si>
  <si>
    <t>in-rbi-rep.xsd#in-rbi-rep_NumberOfFraudCasesPending@http://www.xbrl.org/2003/role/periodStartLabel</t>
  </si>
  <si>
    <t>a) No. pending in the beginning of the quarter.</t>
  </si>
  <si>
    <t>in-rbi-rep.xsd#in-rbi-rep_NumberOfFraudCasesInWhichInvestigationIsComplete</t>
  </si>
  <si>
    <t>b) No. in which investigation is complete</t>
  </si>
  <si>
    <t>in-rbi-rep.xsd#in-rbi-rep_NumberOfFraudCasesAddedDuringThePeriod</t>
  </si>
  <si>
    <t>c) No. of cases added during the quarter</t>
  </si>
  <si>
    <t>in-rbi-rep.xsd#in-rbi-rep_NumberOfFraudCasesPending@http://www.xbrl.org/2003/role/terseLabel</t>
  </si>
  <si>
    <t>d) No. carried forward</t>
  </si>
  <si>
    <t>in-rbi-rep.xsd#in-rbi-rep_DetailsOfFraudCasesAxis::in-rbi-rep.xsd#in-rbi-rep_FraudCasesPendingForCommunicationOfCommentsOfDepartmentOnCBIsInvestigationReportToCVCMember</t>
  </si>
  <si>
    <t>II. Cases pending for communication of comments of department on CBI's investigation report to CVC</t>
  </si>
  <si>
    <t xml:space="preserve">a) No. pending at the beginning of the quarter
</t>
  </si>
  <si>
    <t>in-rbi-rep.xsd#in-rbi-rep_NumberOfFraudCasesInWhichCommentsAreSentDuringThePeriod</t>
  </si>
  <si>
    <t>b) No. in which comments have been sent in the quarter</t>
  </si>
  <si>
    <t>in-rbi-rep.xsd#in-rbi-rep_NumberOfFraudCasesPending@http://www.xbrl.org/2003/role/periodEndLabel</t>
  </si>
  <si>
    <t>in-rbi-rep.xsd#in-rbi-rep_DetailsOfFraudCasesAxis::in-rbi-rep.xsd#in-rbi-rep_FraudCasesPendingDecisionAfterCVCsFirstStageAdviceMember</t>
  </si>
  <si>
    <t>III. Cases pending decision after CVC's first stage advice</t>
  </si>
  <si>
    <t>a) No. pending at the beginning of the quarter</t>
  </si>
  <si>
    <t>in-rbi-rep.xsd#in-rbi-rep_NumberOfFraudCasesDecidedDuringThePeriod</t>
  </si>
  <si>
    <t>b) No. decided during the quarter</t>
  </si>
  <si>
    <t>in-rbi-rep.xsd#in-rbi-rep_DetailsOfFraudCasesAxis::in-rbi-rep.xsd#in-rbi-rep_FraudCasesInWhichAppointmentOfCommissionersForDepartmentalInquiriesNominatedByCVCsArePendingMember</t>
  </si>
  <si>
    <t>IV. Cases in which appointment of Commissioners for departmental inquiries nominated by CVCs are pending</t>
  </si>
  <si>
    <t>in-rbi-rep.xsd#in-rbi-rep_NumberOfFraudCasesInWhichCDIHasBeenAppointed</t>
  </si>
  <si>
    <t>b) No. in which CDI has been appointed</t>
  </si>
  <si>
    <t>in-rbi-rep.xsd#in-rbi-rep_DetailsOfFraudCasesAxis::in-rbi-rep.xsd#in-rbi-rep_OralInquiriesAgainstOfficersInScaleVAndAboveMember</t>
  </si>
  <si>
    <t>V. Oral inquiries against officers in scale V and above</t>
  </si>
  <si>
    <t>in-rbi-rep.xsd#in-rbi-rep_NumberOfFraudCasesDisposedOf</t>
  </si>
  <si>
    <t>b) No. disposed of</t>
  </si>
  <si>
    <t>in-rbi-rep.xsd#in-rbi-rep_DetailsOfFraudCasesAxis::in-rbi-rep.xsd#in-rbi-rep_OralInquiriesPendingAgainstOfficersBelowScaleVAndClericalSubordinateStaffMember</t>
  </si>
  <si>
    <t>VI. Oral inquiries pending against officers below scale V &amp; clerical / subordinate staff</t>
  </si>
  <si>
    <t>in-rbi-rep.xsd#in-rbi-rep_DetailsOfFraudCasesAxis::in-rbi-rep.xsd#in-rbi-rep_FraudCasesPendingAfterCVCsSecondStageAdviceMember</t>
  </si>
  <si>
    <t>VII. Cases pending after CVC's second stage advice</t>
  </si>
  <si>
    <t>b) No. decided</t>
  </si>
  <si>
    <t>VIII. Cases pending for want of sanction for prosecution in CBI cases</t>
  </si>
  <si>
    <t>in-rbi-rep.xsd#in-rbi-rep_DetailsOfFraudCasesAxis::in-rbi-rep.xsd#in-rbi-rep_FraudCasesPendingForWantOfSanctionForProsecutionInCBIFraudCasesMember</t>
  </si>
  <si>
    <t>IX. Review under Regulation 19</t>
  </si>
  <si>
    <t>in-rbi-rep.xsd#in-rbi-rep_NumberOfOfficersDueForReview</t>
  </si>
  <si>
    <t>a) No. of officers due for review</t>
  </si>
  <si>
    <t>in-rbi-rep.xsd#in-rbi-rep_NumberReviewed</t>
  </si>
  <si>
    <t>b) No. reviewed</t>
  </si>
  <si>
    <t>in-rbi-rep.xsd#in-rbi-rep_NumberWeededOutDecidedToBeWeededOut</t>
  </si>
  <si>
    <t>c) No. weeded out/decided to be weeded out</t>
  </si>
  <si>
    <t>in-rbi-rep.xsd#in-rbi-rep_NumberYetToBeReviewedWithReasonsForDelay</t>
  </si>
  <si>
    <t>d) No. yet to be reviewed with reasons for delay      (Mention item-wise reason for delay in Part I C 9 remarks)</t>
  </si>
  <si>
    <t>in-rbi-rep.xsd#in-rbi-rep_WhetherTheReturnHasBeenReviewedAtCMDsLevel</t>
  </si>
  <si>
    <t>X. Please indicate whether the return has been reviewed at CMD's level</t>
  </si>
  <si>
    <t>in-rbi-rep.xsd#in-rbi-rep_Comments</t>
  </si>
  <si>
    <t>Comments</t>
  </si>
  <si>
    <t>36679708-0795-4db9-bee4-ff207a7e417e:~:NotMandatory:~:True:~:False:~::~::~:False:~::~::~:False:~::~::~:</t>
  </si>
  <si>
    <t>44a9bf40-2bb4-4313-87e9-42aecb0164d0:~:LAyout1:~:NotMandatory:~:True:~::~:</t>
  </si>
  <si>
    <t>in-rbi-rep.xsd#in-rbi-rep_EmployeesOfPSBsAndFIsWhoAreUnderJurisdictionOfCVC</t>
  </si>
  <si>
    <t>in-rbi-rep.xsd#in-rbi-rep_OtherEmployees</t>
  </si>
  <si>
    <t>(Details indicate No of cases)</t>
  </si>
  <si>
    <t>Employees of PSBs and FIs who are under the jurisdiction of CVC (Scale V and above)</t>
  </si>
  <si>
    <t>Others</t>
  </si>
  <si>
    <t>I. Cases under investigation</t>
  </si>
  <si>
    <t>in-rbi-rep.xsd#in-rbi-rep_FraudCasesunderinvestigationAxis::in-rbi-rep.xsd#in-rbi-rep_DepartmentalInvestigationMember</t>
  </si>
  <si>
    <t xml:space="preserve"> Less than 3 months</t>
  </si>
  <si>
    <t xml:space="preserve"> (a) Departmentally :- Less than 3 months</t>
  </si>
  <si>
    <t>3-6 months</t>
  </si>
  <si>
    <t xml:space="preserve">                                  3-6 months</t>
  </si>
  <si>
    <t xml:space="preserve">                                  More than 6 months</t>
  </si>
  <si>
    <t>in-rbi-rep.xsd#in-rbi-rep_FraudCasesunderinvestigationAxis::in-rbi-rep.xsd#in-rbi-rep_CBIInvestigationMember</t>
  </si>
  <si>
    <t xml:space="preserve"> (b) By the CBI :-       Less than 3 months</t>
  </si>
  <si>
    <t xml:space="preserve"> TOTAL :</t>
  </si>
  <si>
    <t>Action on investigation reports</t>
  </si>
  <si>
    <t>in-rbi-rep.xsd#in-rbi-rep_TypeOfDisciplinaryFraudCasesAxis::in-rbi-rep.xsd#in-rbi-rep_ActiononinvestigationReportsMember</t>
  </si>
  <si>
    <t>Less than or equal to 3 months</t>
  </si>
  <si>
    <t xml:space="preserve"> (a) Less than or equal to 3 months</t>
  </si>
  <si>
    <t xml:space="preserve"> More than 3 months</t>
  </si>
  <si>
    <t xml:space="preserve"> (b) More than 3 months</t>
  </si>
  <si>
    <t>II. Suspension</t>
  </si>
  <si>
    <t>in-rbi-rep.xsd#in-rbi-rep_TypeOfDisciplinaryFraudCasesAxis::in-rbi-rep.xsd#in-rbi-rep_SuspensionMember</t>
  </si>
  <si>
    <t xml:space="preserve"> (a) Under suspension</t>
  </si>
  <si>
    <t>Under suspension for less than 6 months</t>
  </si>
  <si>
    <t xml:space="preserve"> (b) Under suspension for less than 6 months</t>
  </si>
  <si>
    <t>No. under suspension for over 6 months</t>
  </si>
  <si>
    <t xml:space="preserve"> (c) No. under suspension for over 6 months</t>
  </si>
  <si>
    <t>Whether over 3 months cases have been reviewed</t>
  </si>
  <si>
    <t xml:space="preserve"> (d) Whether over 3 months cases have been reviewed</t>
  </si>
  <si>
    <t>III. Pending minor penalty proceedings</t>
  </si>
  <si>
    <t>in-rbi-rep.xsd#in-rbi-rep_TypeOfDisciplinaryFraudCasesAxis::in-rbi-rep.xsd#in-rbi-rep_PendingMinorPenaltyProceedingsMember</t>
  </si>
  <si>
    <t>Less than 6 months</t>
  </si>
  <si>
    <t xml:space="preserve"> (a) Less than 6 months</t>
  </si>
  <si>
    <t xml:space="preserve"> Between 6 months and 1 year</t>
  </si>
  <si>
    <t xml:space="preserve"> (b) Between 6 months and 1 year</t>
  </si>
  <si>
    <t xml:space="preserve"> More than 1 year</t>
  </si>
  <si>
    <t xml:space="preserve"> (c) More than 1 year</t>
  </si>
  <si>
    <t>IV. a) Pending major penalty proceedings</t>
  </si>
  <si>
    <t>in-rbi-rep.xsd#in-rbi-rep_TypeOfDisciplinaryFraudCasesAxis::in-rbi-rep.xsd#in-rbi-rep_PendingMajorPenaltyProceedingsMember</t>
  </si>
  <si>
    <t>1)  Less than 6 months</t>
  </si>
  <si>
    <t>Between 6 months and 1 year</t>
  </si>
  <si>
    <t>2)  Between 6 months and 1 year</t>
  </si>
  <si>
    <t>3)  More than 1 year</t>
  </si>
  <si>
    <t>IV. b) Pending with I.O. for more than 6 months</t>
  </si>
  <si>
    <t>in-rbi-rep.xsd#in-rbi-rep_TypeOfDisciplinaryFraudCasesAxis::in-rbi-rep.xsd#in-rbi-rep_PendingwithIOForMoreThan6MonthsMember</t>
  </si>
  <si>
    <t>No. Pending with I.O. for more than 6 months</t>
  </si>
  <si>
    <t>1)  No. Pending with I.O. for more than 6 months</t>
  </si>
  <si>
    <t>15b97c5a-95cd-4bcb-a103-1b44e473b855:~:NotMandatory:~:True:~:False:~::~::~:False:~::~::~:False:~::~::~:</t>
  </si>
  <si>
    <t>Frauds And Corrupt Practices</t>
  </si>
  <si>
    <t>bf669bcb-8ce3-45fd-b305-dc31e9d5318f:~:Layout1:~:NotMandatory:~:True:~::~:</t>
  </si>
  <si>
    <t>in-rbi-rep.xsd#in-rbi-rep_TypeOfUnfairPracticeAxis::in-rbi-rep.xsd#in-rbi-rep_FraudsMember</t>
  </si>
  <si>
    <t>in-rbi-rep.xsd#in-rbi-rep_TypeOfUnfairPracticeAxis::in-rbi-rep.xsd#in-rbi-rep_CorruptPracticesMember</t>
  </si>
  <si>
    <t>Report on action taken by banks against delinquent employees for their involvement in cases of frauds and corrupt practices</t>
  </si>
  <si>
    <t>Sr No</t>
  </si>
  <si>
    <t>Particulars</t>
  </si>
  <si>
    <t>Frauds</t>
  </si>
  <si>
    <t>Corrupt Practices</t>
  </si>
  <si>
    <t>in-rbi-rep.xsd#in-rbi-rep_NumberOfEmployeesConvictedDuringThePeriod</t>
  </si>
  <si>
    <t>I</t>
  </si>
  <si>
    <t>No. of employees convicted during the quarter</t>
  </si>
  <si>
    <t>in-rbi-rep.xsd#in-rbi-rep_NumberOfEmployeesAwardedMajorMinorPenaltiesDuringThePeriod</t>
  </si>
  <si>
    <t>II</t>
  </si>
  <si>
    <t>No. of employees awarded major/minor penalties during the quarter</t>
  </si>
  <si>
    <t>in-rbi-rep.xsd#in-rbi-rep_NumberOfEmployeesAwardedMajorMinorPenaltiesAndDismissedDischargedRemovedDuringThePeriod</t>
  </si>
  <si>
    <t>III</t>
  </si>
  <si>
    <t>Out of II above, dismissed/discharged/removed during the quarter</t>
  </si>
  <si>
    <t>in-rbi-rep.xsd#in-rbi-rep_NumberOfEmployeesAcquittedDuringThePeriod</t>
  </si>
  <si>
    <t>IV</t>
  </si>
  <si>
    <t>No. of employees acquitted during the quarter</t>
  </si>
  <si>
    <t>in-rbi-rep.xsd#in-rbi-rep_NumberOfEmployeesAgainstWhomProceedingsArePendingInTheCourtAsOnDate</t>
  </si>
  <si>
    <t>V</t>
  </si>
  <si>
    <t>in-rbi-rep.xsd#in-rbi-rep_NumberOfEmployeesAgainstWhomDepartmentalProceedingsArePendingAsOnDate</t>
  </si>
  <si>
    <t>VI</t>
  </si>
  <si>
    <t>dc41356f-6dca-4eb0-80cb-ca12eba8b489:~:NotMandatory:~:True:~:False:~::~::~:False:~::~::~:False:~::~::~:</t>
  </si>
  <si>
    <t>42b26fa9-5a4a-435f-8983-e66c3480b256:~:Layout1:~:NotMandatory:~:True:~::~:</t>
  </si>
  <si>
    <t>Authorised Reporting Official</t>
  </si>
  <si>
    <t>Countersigned By</t>
  </si>
  <si>
    <t>in-rbi-rep.xsd#in-rbi-rep_SignatureOfAuthorisedReportingOfficial</t>
  </si>
  <si>
    <t xml:space="preserve">Signature </t>
  </si>
  <si>
    <t>in-rbi-rep.xsd#in-rbi-rep_AuthorisedReportingOfficial</t>
  </si>
  <si>
    <t>Name</t>
  </si>
  <si>
    <t>in-rbi-rep.xsd#in-rbi-rep_DesignationOfAuthorisedReportingOfficial</t>
  </si>
  <si>
    <t>Designation</t>
  </si>
  <si>
    <t>in-rbi-rep.xsd#in-rbi-rep_EMailIDOfAuthorisedReportingOfficial</t>
  </si>
  <si>
    <t>e-mail ID</t>
  </si>
  <si>
    <t>in-rbi-rep.xsd#in-rbi-rep_OfficeTelephoneNumberOfAuthorisedReportingOfficial</t>
  </si>
  <si>
    <t>Tel. No. (O) with STD code</t>
  </si>
  <si>
    <t>in-rbi-rep.xsd#in-rbi-rep_ResidenceTelephoneNumberOfAuthorisedReportingOfficial</t>
  </si>
  <si>
    <t>Tel. No. (R) with STD code</t>
  </si>
  <si>
    <t>in-rbi-rep.xsd#in-rbi-rep_PlaceOfSigningByAuthorisedReportingOfficial</t>
  </si>
  <si>
    <t>Place</t>
  </si>
  <si>
    <t>in-rbi-rep.xsd#in-rbi-rep_DateOfSigningByAuthorisedReportingOfficial</t>
  </si>
  <si>
    <t>Date</t>
  </si>
  <si>
    <t>21e1fd3c-6a8c-45f7-9560-af7a70532b52:~:NotMandatory:~:True:~:False:~::~::~:False:~::~::~:False:~::~::~:</t>
  </si>
  <si>
    <t>StartUpDataSheet</t>
  </si>
  <si>
    <t>fe99a095-0ca8-4c66-94e6-50ff0ab95c11:~:lyt_BankCode:~:NotMandatory:~:True:~::~:</t>
  </si>
  <si>
    <t>in-rbi-rep.xsd#in-rbi-rep_BankCode</t>
  </si>
  <si>
    <t>fn_F11_0_25082014</t>
  </si>
  <si>
    <t>in-rbi-rep.xsd#in-rbi-rep_SignatureOfPersonCountersigned</t>
  </si>
  <si>
    <t>http://www.xbrl.org/2003/role/label</t>
  </si>
  <si>
    <t>Signature of person countersigned</t>
  </si>
  <si>
    <t>fn_F12_1_25082014</t>
  </si>
  <si>
    <t>in-rbi-rep.xsd#in-rbi-rep_NameOfPersonCountersigned</t>
  </si>
  <si>
    <t>Name of person countersigned</t>
  </si>
  <si>
    <t>fn_F13_2_25082014</t>
  </si>
  <si>
    <t>in-rbi-rep.xsd#in-rbi-rep_DesignationOfPersonCountersigned</t>
  </si>
  <si>
    <t>Designation of person countersigned</t>
  </si>
  <si>
    <t>fn_F14_3_25082014</t>
  </si>
  <si>
    <t>in-rbi-rep.xsd#in-rbi-rep_EMailIDOfPersonCountersigned</t>
  </si>
  <si>
    <t>E mail ID of person countersigned</t>
  </si>
  <si>
    <t>fn_F15_4_25082014</t>
  </si>
  <si>
    <t>in-rbi-rep.xsd#in-rbi-rep_OfficeTelephoneNumberOfPersonCountersigned</t>
  </si>
  <si>
    <t>Office telephone number of person countersigned</t>
  </si>
  <si>
    <t>fn_F16_5_25082014</t>
  </si>
  <si>
    <t>in-rbi-rep.xsd#in-rbi-rep_ResidenceTelephoneNumberOfPersonCountersigned</t>
  </si>
  <si>
    <t>Residence telephone number of person countersigned</t>
  </si>
  <si>
    <t>fn_F17_6_25082014</t>
  </si>
  <si>
    <t>in-rbi-rep.xsd#in-rbi-rep_PlaceOfSigningByPersonCountersigned</t>
  </si>
  <si>
    <t>Place of signing by person countersigned</t>
  </si>
  <si>
    <t>fn_F18_7_25082014</t>
  </si>
  <si>
    <t>in-rbi-rep.xsd#in-rbi-rep_DateOfSigningByPersonCountersigned</t>
  </si>
  <si>
    <t>Date of signing by person countersigned</t>
  </si>
  <si>
    <t>fn_F32_0_15092014</t>
  </si>
  <si>
    <t>in-rbi-rep.xsd#in-rbi-rep_WhetherEmployeesOfPSBsAndFIsThreeMonthsCasesHaveBeenReviewed</t>
  </si>
  <si>
    <t>Whether employees of PSBs and FIs three months cases have been reviewed</t>
  </si>
  <si>
    <t>fn_G32_1_15092014</t>
  </si>
  <si>
    <t>in-rbi-rep.xsd#in-rbi-rep_WhetherOtherEmployeesThreeMonthsCasesHaveBeenReviewed</t>
  </si>
  <si>
    <t>Whether other employees three months cases have been 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</si>
</sst>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charset val="1"/>
    </font>
    <font>
      <sz val="14"/>
      <color indexed="9"/>
      <name val="Calibri"/>
      <family val="2"/>
    </font>
    <font>
      <b/>
      <sz val="11"/>
      <name val="Calibri"/>
      <family val="2"/>
    </font>
    <font>
      <b/>
      <sz val="9.9499999999999993"/>
      <color indexed="8"/>
      <name val="Arial"/>
      <family val="2"/>
    </font>
    <font>
      <b/>
      <sz val="14"/>
      <color indexed="8"/>
      <name val="Times New Roman"/>
      <family val="1"/>
    </font>
    <font>
      <b/>
      <sz val="11.05"/>
      <color indexed="8"/>
      <name val="Times New Roman"/>
      <family val="1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charset val="1"/>
    </font>
    <font>
      <b/>
      <sz val="14"/>
      <color indexed="9"/>
      <name val="Calibri"/>
      <family val="2"/>
    </font>
    <font>
      <b/>
      <sz val="14"/>
      <color indexed="9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4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22"/>
      </patternFill>
    </fill>
    <fill>
      <patternFill patternType="lightHorizontal">
        <fgColor indexed="22"/>
        <bgColor indexed="22"/>
      </patternFill>
    </fill>
    <fill>
      <patternFill patternType="lightUp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2"/>
      </patternFill>
    </fill>
    <fill>
      <patternFill patternType="lightHorizontal">
        <fgColor indexed="22"/>
        <bgColor indexed="9"/>
      </patternFill>
    </fill>
    <fill>
      <patternFill patternType="solid">
        <fgColor indexed="5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0" xfId="0" applyFont="1"/>
    <xf numFmtId="0" fontId="7" fillId="2" borderId="1" xfId="0" applyFont="1" applyFill="1" applyBorder="1" applyAlignment="1">
      <alignment horizontal="left" vertical="top" wrapText="1" shrinkToFit="1"/>
    </xf>
    <xf numFmtId="0" fontId="1" fillId="3" borderId="1" xfId="0" applyFont="1" applyFill="1" applyBorder="1" applyAlignment="1">
      <alignment horizontal="left" wrapText="1" shrinkToFit="1"/>
    </xf>
    <xf numFmtId="0" fontId="6" fillId="0" borderId="0" xfId="0" applyFont="1" applyAlignment="1">
      <alignment shrinkToFit="1"/>
    </xf>
    <xf numFmtId="0" fontId="1" fillId="2" borderId="1" xfId="0" applyFont="1" applyFill="1" applyBorder="1" applyAlignment="1">
      <alignment wrapText="1" shrinkToFit="1"/>
    </xf>
    <xf numFmtId="0" fontId="1" fillId="2" borderId="1" xfId="0" applyFont="1" applyFill="1" applyBorder="1" applyAlignment="1">
      <alignment horizontal="left" vertical="top" wrapText="1" shrinkToFit="1"/>
    </xf>
    <xf numFmtId="0" fontId="7" fillId="2" borderId="1" xfId="0" applyFont="1" applyFill="1" applyBorder="1" applyAlignment="1">
      <alignment horizontal="center" vertical="top" wrapText="1" shrinkToFit="1"/>
    </xf>
    <xf numFmtId="0" fontId="1" fillId="4" borderId="1" xfId="0" applyFont="1" applyFill="1" applyBorder="1" applyAlignment="1" applyProtection="1">
      <alignment horizontal="left" vertical="top" wrapText="1" shrinkToFit="1"/>
      <protection locked="0"/>
    </xf>
    <xf numFmtId="0" fontId="1" fillId="5" borderId="1" xfId="0" applyFont="1" applyFill="1" applyBorder="1" applyAlignment="1" applyProtection="1">
      <alignment horizontal="left" wrapText="1" shrinkToFit="1"/>
      <protection locked="0"/>
    </xf>
    <xf numFmtId="3" fontId="1" fillId="6" borderId="1" xfId="0" applyNumberFormat="1" applyFont="1" applyFill="1" applyBorder="1" applyAlignment="1">
      <alignment horizontal="right" wrapText="1" shrinkToFit="1"/>
    </xf>
    <xf numFmtId="3" fontId="1" fillId="2" borderId="1" xfId="0" applyNumberFormat="1" applyFont="1" applyFill="1" applyBorder="1" applyAlignment="1">
      <alignment horizontal="right" wrapText="1" shrinkToFit="1"/>
    </xf>
    <xf numFmtId="0" fontId="1" fillId="7" borderId="1" xfId="0" applyFont="1" applyFill="1" applyBorder="1" applyAlignment="1">
      <alignment horizontal="left" wrapText="1" shrinkToFit="1"/>
    </xf>
    <xf numFmtId="0" fontId="1" fillId="8" borderId="1" xfId="0" applyFont="1" applyFill="1" applyBorder="1" applyAlignment="1">
      <alignment horizontal="left" wrapText="1" shrinkToFit="1"/>
    </xf>
    <xf numFmtId="49" fontId="1" fillId="2" borderId="1" xfId="0" applyNumberFormat="1" applyFont="1" applyFill="1" applyBorder="1" applyAlignment="1">
      <alignment horizontal="left" wrapText="1" shrinkToFit="1"/>
    </xf>
    <xf numFmtId="0" fontId="11" fillId="2" borderId="1" xfId="0" applyFont="1" applyFill="1" applyBorder="1" applyAlignment="1">
      <alignment horizontal="left" vertical="center"/>
    </xf>
    <xf numFmtId="0" fontId="0" fillId="0" borderId="0" xfId="0" applyAlignment="1">
      <alignment vertical="justify"/>
    </xf>
    <xf numFmtId="0" fontId="0" fillId="2" borderId="1" xfId="0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3" fillId="0" borderId="0" xfId="3" applyAlignment="1" applyProtection="1"/>
    <xf numFmtId="0" fontId="3" fillId="0" borderId="0" xfId="3" applyAlignment="1" applyProtection="1">
      <alignment horizontal="center" vertical="center"/>
    </xf>
    <xf numFmtId="0" fontId="7" fillId="0" borderId="0" xfId="0" applyFont="1"/>
    <xf numFmtId="0" fontId="0" fillId="6" borderId="1" xfId="0" applyFill="1" applyBorder="1"/>
    <xf numFmtId="0" fontId="0" fillId="0" borderId="1" xfId="0" applyBorder="1"/>
    <xf numFmtId="0" fontId="0" fillId="2" borderId="1" xfId="0" applyFill="1" applyBorder="1"/>
    <xf numFmtId="0" fontId="0" fillId="5" borderId="1" xfId="0" applyFill="1" applyBorder="1"/>
    <xf numFmtId="0" fontId="0" fillId="4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1" fillId="0" borderId="0" xfId="0" applyFont="1"/>
    <xf numFmtId="0" fontId="7" fillId="2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1" fillId="4" borderId="4" xfId="0" applyFont="1" applyFill="1" applyBorder="1" applyAlignment="1" applyProtection="1">
      <alignment horizontal="left" vertical="top" wrapText="1" shrinkToFit="1"/>
      <protection locked="0"/>
    </xf>
    <xf numFmtId="0" fontId="1" fillId="0" borderId="0" xfId="0" applyFont="1" applyAlignment="1">
      <alignment horizontal="left" vertical="top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" fillId="11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0" fillId="0" borderId="0" xfId="0" applyAlignment="1">
      <alignment vertical="top"/>
    </xf>
    <xf numFmtId="0" fontId="1" fillId="9" borderId="1" xfId="0" applyFont="1" applyFill="1" applyBorder="1" applyAlignment="1" applyProtection="1">
      <alignment horizontal="left" vertical="top" wrapText="1" shrinkToFit="1"/>
      <protection locked="0"/>
    </xf>
    <xf numFmtId="3" fontId="1" fillId="11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1" fillId="2" borderId="1" xfId="0" applyFont="1" applyFill="1" applyBorder="1" applyAlignment="1">
      <alignment vertical="top" wrapText="1" shrinkToFit="1"/>
    </xf>
    <xf numFmtId="0" fontId="1" fillId="5" borderId="1" xfId="0" applyFont="1" applyFill="1" applyBorder="1" applyAlignment="1" applyProtection="1">
      <alignment horizontal="left" vertical="top" wrapText="1" shrinkToFit="1"/>
      <protection locked="0"/>
    </xf>
    <xf numFmtId="0" fontId="1" fillId="3" borderId="1" xfId="0" applyFont="1" applyFill="1" applyBorder="1" applyAlignment="1">
      <alignment horizontal="left" vertical="top" wrapText="1" shrinkToFit="1"/>
    </xf>
    <xf numFmtId="49" fontId="1" fillId="6" borderId="1" xfId="0" applyNumberFormat="1" applyFont="1" applyFill="1" applyBorder="1" applyAlignment="1">
      <alignment horizontal="left" vertical="top" wrapText="1" shrinkToFit="1"/>
    </xf>
    <xf numFmtId="3" fontId="1" fillId="12" borderId="1" xfId="0" applyNumberFormat="1" applyFont="1" applyFill="1" applyBorder="1" applyAlignment="1">
      <alignment horizontal="right" vertical="top" wrapText="1" shrinkToFit="1"/>
    </xf>
    <xf numFmtId="0" fontId="1" fillId="7" borderId="1" xfId="0" applyFont="1" applyFill="1" applyBorder="1" applyAlignment="1">
      <alignment horizontal="left" vertical="top" wrapText="1" shrinkToFit="1"/>
    </xf>
    <xf numFmtId="3" fontId="1" fillId="2" borderId="1" xfId="0" applyNumberFormat="1" applyFont="1" applyFill="1" applyBorder="1" applyAlignment="1">
      <alignment horizontal="right" vertical="top" wrapText="1" shrinkToFit="1"/>
    </xf>
    <xf numFmtId="0" fontId="6" fillId="0" borderId="0" xfId="0" applyFont="1" applyAlignment="1">
      <alignment vertical="top"/>
    </xf>
    <xf numFmtId="0" fontId="1" fillId="13" borderId="1" xfId="0" applyFont="1" applyFill="1" applyBorder="1" applyAlignment="1">
      <alignment horizontal="left" vertical="top" wrapText="1" shrinkToFit="1"/>
    </xf>
    <xf numFmtId="3" fontId="1" fillId="6" borderId="1" xfId="0" applyNumberFormat="1" applyFont="1" applyFill="1" applyBorder="1" applyAlignment="1">
      <alignment horizontal="right" vertical="top" wrapText="1" shrinkToFit="1"/>
    </xf>
    <xf numFmtId="1" fontId="1" fillId="11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6" fillId="0" borderId="0" xfId="0" applyFont="1" applyAlignment="1">
      <alignment horizontal="right" shrinkToFit="1"/>
    </xf>
    <xf numFmtId="0" fontId="17" fillId="0" borderId="0" xfId="0" applyFont="1" applyAlignment="1">
      <alignment vertical="justify" wrapText="1" shrinkToFit="1"/>
    </xf>
    <xf numFmtId="0" fontId="6" fillId="0" borderId="0" xfId="0" applyFont="1" applyAlignment="1">
      <alignment horizontal="center" vertical="center" shrinkToFit="1"/>
    </xf>
    <xf numFmtId="0" fontId="9" fillId="14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top" wrapText="1" shrinkToFit="1"/>
    </xf>
    <xf numFmtId="0" fontId="14" fillId="2" borderId="7" xfId="0" applyFont="1" applyFill="1" applyBorder="1" applyAlignment="1">
      <alignment horizontal="center" vertical="top" wrapText="1" shrinkToFit="1"/>
    </xf>
    <xf numFmtId="0" fontId="14" fillId="2" borderId="8" xfId="0" applyFont="1" applyFill="1" applyBorder="1" applyAlignment="1">
      <alignment horizontal="center" vertical="top" wrapText="1" shrinkToFit="1"/>
    </xf>
    <xf numFmtId="0" fontId="7" fillId="2" borderId="2" xfId="0" applyFont="1" applyFill="1" applyBorder="1" applyAlignment="1">
      <alignment horizontal="left" vertical="top" wrapText="1" shrinkToFit="1"/>
    </xf>
    <xf numFmtId="0" fontId="7" fillId="2" borderId="7" xfId="0" applyFont="1" applyFill="1" applyBorder="1" applyAlignment="1">
      <alignment horizontal="left" vertical="top" wrapText="1" shrinkToFit="1"/>
    </xf>
    <xf numFmtId="0" fontId="7" fillId="2" borderId="8" xfId="0" applyFont="1" applyFill="1" applyBorder="1" applyAlignment="1">
      <alignment horizontal="left" vertical="top" wrapText="1" shrinkToFit="1"/>
    </xf>
    <xf numFmtId="0" fontId="1" fillId="13" borderId="2" xfId="0" applyFont="1" applyFill="1" applyBorder="1" applyAlignment="1">
      <alignment horizontal="left" vertical="top" wrapText="1" shrinkToFit="1"/>
    </xf>
    <xf numFmtId="0" fontId="1" fillId="13" borderId="7" xfId="0" applyFont="1" applyFill="1" applyBorder="1" applyAlignment="1">
      <alignment horizontal="left" vertical="top" wrapText="1" shrinkToFit="1"/>
    </xf>
    <xf numFmtId="0" fontId="1" fillId="13" borderId="8" xfId="0" applyFont="1" applyFill="1" applyBorder="1" applyAlignment="1">
      <alignment horizontal="left" vertical="top" wrapText="1" shrinkToFit="1"/>
    </xf>
    <xf numFmtId="0" fontId="1" fillId="5" borderId="2" xfId="0" applyFont="1" applyFill="1" applyBorder="1" applyAlignment="1" applyProtection="1">
      <alignment horizontal="left" vertical="top" wrapText="1" shrinkToFit="1"/>
      <protection locked="0"/>
    </xf>
    <xf numFmtId="0" fontId="1" fillId="5" borderId="7" xfId="0" applyFont="1" applyFill="1" applyBorder="1" applyAlignment="1" applyProtection="1">
      <alignment horizontal="left" vertical="top" wrapText="1" shrinkToFit="1"/>
      <protection locked="0"/>
    </xf>
    <xf numFmtId="0" fontId="1" fillId="5" borderId="8" xfId="0" applyFont="1" applyFill="1" applyBorder="1" applyAlignment="1" applyProtection="1">
      <alignment horizontal="left" vertical="top" wrapText="1" shrinkToFit="1"/>
      <protection locked="0"/>
    </xf>
    <xf numFmtId="0" fontId="7" fillId="2" borderId="2" xfId="0" applyFont="1" applyFill="1" applyBorder="1" applyAlignment="1">
      <alignment horizontal="right" vertical="top" wrapText="1" shrinkToFit="1"/>
    </xf>
    <xf numFmtId="0" fontId="7" fillId="2" borderId="7" xfId="0" applyFont="1" applyFill="1" applyBorder="1" applyAlignment="1">
      <alignment horizontal="right" vertical="top" wrapText="1" shrinkToFit="1"/>
    </xf>
    <xf numFmtId="0" fontId="7" fillId="2" borderId="8" xfId="0" applyFont="1" applyFill="1" applyBorder="1" applyAlignment="1">
      <alignment horizontal="right" vertical="top" wrapText="1" shrinkToFit="1"/>
    </xf>
    <xf numFmtId="0" fontId="15" fillId="2" borderId="2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8" xfId="0" applyFont="1" applyFill="1" applyBorder="1" applyAlignment="1">
      <alignment horizontal="left" vertical="top" wrapText="1" shrinkToFit="1"/>
    </xf>
    <xf numFmtId="0" fontId="18" fillId="0" borderId="0" xfId="0" applyFont="1" applyAlignment="1">
      <alignment horizontal="center" wrapText="1" shrinkToFit="1"/>
    </xf>
  </cellXfs>
  <cellStyles count="15">
    <cellStyle name="Comma 2" xfId="1" xr:uid="{00000000-0005-0000-0000-000000000000}"/>
    <cellStyle name="Comma 3" xfId="2" xr:uid="{00000000-0005-0000-0000-000001000000}"/>
    <cellStyle name="Hyperlink" xfId="3" builtinId="8"/>
    <cellStyle name="Hyperlink 2" xfId="4" xr:uid="{00000000-0005-0000-0000-000003000000}"/>
    <cellStyle name="Normal" xfId="0" builtinId="0"/>
    <cellStyle name="Normal 2" xfId="5" xr:uid="{00000000-0005-0000-0000-000005000000}"/>
    <cellStyle name="Normal 2 13" xfId="6" xr:uid="{00000000-0005-0000-0000-000006000000}"/>
    <cellStyle name="Normal 2 2" xfId="7" xr:uid="{00000000-0005-0000-0000-000007000000}"/>
    <cellStyle name="Normal 2 3" xfId="8" xr:uid="{00000000-0005-0000-0000-000008000000}"/>
    <cellStyle name="Normal 2_Derivatives-Dom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"/>
  <sheetViews>
    <sheetView workbookViewId="0">
      <selection activeCell="A4" sqref="A4"/>
    </sheetView>
  </sheetViews>
  <sheetFormatPr defaultColWidth="9.140625" defaultRowHeight="15"/>
  <cols>
    <col min="1" max="1" width="199.140625" style="1" customWidth="1"/>
    <col min="2" max="16384" width="9.140625" style="1"/>
  </cols>
  <sheetData>
    <row r="1" spans="1:27" ht="225">
      <c r="A1" s="3" t="s">
        <v>0</v>
      </c>
      <c r="AA1" s="1" t="s">
        <v>1</v>
      </c>
    </row>
    <row r="6" spans="1:27" ht="90">
      <c r="A6" s="3" t="s">
        <v>2</v>
      </c>
    </row>
    <row r="9" spans="1:27">
      <c r="A9" s="3"/>
    </row>
    <row r="10" spans="1:27">
      <c r="A10" s="3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21"/>
  <sheetViews>
    <sheetView showGridLines="0" topLeftCell="D1" workbookViewId="0">
      <selection sqref="A1:C1048576"/>
    </sheetView>
  </sheetViews>
  <sheetFormatPr defaultRowHeight="15"/>
  <cols>
    <col min="1" max="2" width="15.85546875" hidden="1" customWidth="1"/>
    <col min="3" max="3" width="10.5703125" hidden="1" customWidth="1"/>
    <col min="4" max="4" width="8.140625" customWidth="1"/>
    <col min="5" max="5" width="84.7109375" customWidth="1"/>
    <col min="6" max="6" width="19.7109375" customWidth="1"/>
    <col min="7" max="7" width="15.42578125" customWidth="1"/>
  </cols>
  <sheetData>
    <row r="1" spans="1:9" ht="27.95" customHeight="1">
      <c r="A1" s="7" t="s">
        <v>610</v>
      </c>
      <c r="D1" s="63" t="s">
        <v>611</v>
      </c>
      <c r="E1" s="63"/>
      <c r="F1" s="63"/>
      <c r="G1" s="63"/>
      <c r="H1" s="63"/>
    </row>
    <row r="3" spans="1:9" hidden="1"/>
    <row r="4" spans="1:9" hidden="1"/>
    <row r="5" spans="1:9" hidden="1">
      <c r="D5" s="22"/>
    </row>
    <row r="6" spans="1:9">
      <c r="D6" s="22"/>
      <c r="E6" s="27" t="s">
        <v>387</v>
      </c>
    </row>
    <row r="7" spans="1:9">
      <c r="A7" s="10"/>
      <c r="B7" s="10"/>
      <c r="C7" s="10" t="s">
        <v>612</v>
      </c>
      <c r="D7" s="10"/>
      <c r="E7" s="10"/>
      <c r="F7" s="10"/>
      <c r="G7" s="10"/>
      <c r="H7" s="10"/>
      <c r="I7" s="10"/>
    </row>
    <row r="8" spans="1:9" ht="47.25" hidden="1" customHeight="1">
      <c r="A8" s="10"/>
      <c r="B8" s="10"/>
      <c r="C8" s="10"/>
      <c r="D8" s="10"/>
      <c r="E8" s="90"/>
      <c r="F8" s="90"/>
      <c r="G8" s="90"/>
      <c r="H8" s="90"/>
      <c r="I8" s="10"/>
    </row>
    <row r="9" spans="1:9" hidden="1">
      <c r="A9" s="10"/>
      <c r="B9" s="10"/>
      <c r="C9" s="10"/>
      <c r="D9" s="10"/>
      <c r="E9" s="10"/>
      <c r="F9" s="10" t="s">
        <v>613</v>
      </c>
      <c r="G9" s="10" t="s">
        <v>614</v>
      </c>
      <c r="H9" s="10"/>
      <c r="I9" s="10"/>
    </row>
    <row r="10" spans="1:9" hidden="1">
      <c r="A10" s="10"/>
      <c r="B10" s="10"/>
      <c r="C10" s="10" t="s">
        <v>389</v>
      </c>
      <c r="D10" s="10" t="s">
        <v>390</v>
      </c>
      <c r="E10" s="10" t="s">
        <v>390</v>
      </c>
      <c r="F10" s="10"/>
      <c r="G10" s="10"/>
      <c r="H10" s="10" t="s">
        <v>391</v>
      </c>
      <c r="I10" s="10" t="s">
        <v>392</v>
      </c>
    </row>
    <row r="11" spans="1:9" ht="42" customHeight="1">
      <c r="A11" s="10"/>
      <c r="B11" s="10"/>
      <c r="C11" s="10" t="s">
        <v>390</v>
      </c>
      <c r="D11" s="72" t="s">
        <v>615</v>
      </c>
      <c r="E11" s="73"/>
      <c r="F11" s="73"/>
      <c r="G11" s="74"/>
      <c r="H11" s="10"/>
      <c r="I11" s="10"/>
    </row>
    <row r="12" spans="1:9" ht="33.75" customHeight="1">
      <c r="A12" s="10"/>
      <c r="B12" s="10"/>
      <c r="C12" s="10" t="s">
        <v>390</v>
      </c>
      <c r="D12" s="42" t="s">
        <v>616</v>
      </c>
      <c r="E12" s="44" t="s">
        <v>617</v>
      </c>
      <c r="F12" s="42" t="s">
        <v>618</v>
      </c>
      <c r="G12" s="42" t="s">
        <v>619</v>
      </c>
      <c r="I12" s="10"/>
    </row>
    <row r="13" spans="1:9" hidden="1">
      <c r="A13" s="10"/>
      <c r="B13" s="10"/>
      <c r="C13" s="10" t="s">
        <v>391</v>
      </c>
      <c r="D13" s="10"/>
      <c r="I13" s="10"/>
    </row>
    <row r="14" spans="1:9">
      <c r="A14" s="10" t="s">
        <v>620</v>
      </c>
      <c r="B14" s="10"/>
      <c r="C14" s="10"/>
      <c r="D14" s="12" t="s">
        <v>621</v>
      </c>
      <c r="E14" s="12" t="s">
        <v>622</v>
      </c>
      <c r="F14" s="48"/>
      <c r="G14" s="48"/>
      <c r="I14" s="10"/>
    </row>
    <row r="15" spans="1:9">
      <c r="A15" s="10" t="s">
        <v>623</v>
      </c>
      <c r="B15" s="10"/>
      <c r="C15" s="10"/>
      <c r="D15" s="12" t="s">
        <v>624</v>
      </c>
      <c r="E15" s="12" t="s">
        <v>625</v>
      </c>
      <c r="F15" s="48"/>
      <c r="G15" s="48"/>
      <c r="I15" s="10"/>
    </row>
    <row r="16" spans="1:9">
      <c r="A16" s="10" t="s">
        <v>626</v>
      </c>
      <c r="B16" s="10"/>
      <c r="C16" s="10"/>
      <c r="D16" s="12" t="s">
        <v>627</v>
      </c>
      <c r="E16" s="12" t="s">
        <v>628</v>
      </c>
      <c r="F16" s="48"/>
      <c r="G16" s="48"/>
      <c r="I16" s="10"/>
    </row>
    <row r="17" spans="1:9">
      <c r="A17" s="10" t="s">
        <v>629</v>
      </c>
      <c r="B17" s="10"/>
      <c r="C17" s="10"/>
      <c r="D17" s="12" t="s">
        <v>630</v>
      </c>
      <c r="E17" s="12" t="s">
        <v>631</v>
      </c>
      <c r="F17" s="48"/>
      <c r="G17" s="48"/>
      <c r="I17" s="10"/>
    </row>
    <row r="18" spans="1:9">
      <c r="A18" s="10" t="s">
        <v>632</v>
      </c>
      <c r="B18" s="10"/>
      <c r="C18" s="10"/>
      <c r="D18" s="12" t="s">
        <v>633</v>
      </c>
      <c r="E18" s="12" t="str">
        <f>CONCATENATE("No. of employees against whom proceedings are pending in the court as on ",StartUp!G9)</f>
        <v xml:space="preserve">No. of employees against whom proceedings are pending in the court as on </v>
      </c>
      <c r="F18" s="48"/>
      <c r="G18" s="48"/>
      <c r="I18" s="10"/>
    </row>
    <row r="19" spans="1:9">
      <c r="A19" s="10" t="s">
        <v>634</v>
      </c>
      <c r="B19" s="10"/>
      <c r="C19" s="10"/>
      <c r="D19" s="12" t="s">
        <v>635</v>
      </c>
      <c r="E19" s="12" t="str">
        <f>CONCATENATE("No. of employees against whom departmental proceedings are pending as on ",StartUp!G9)</f>
        <v xml:space="preserve">No. of employees against whom departmental proceedings are pending as on </v>
      </c>
      <c r="F19" s="48"/>
      <c r="G19" s="48"/>
      <c r="I19" s="10"/>
    </row>
    <row r="20" spans="1:9">
      <c r="A20" s="10"/>
      <c r="B20" s="10"/>
      <c r="C20" s="10" t="s">
        <v>391</v>
      </c>
      <c r="D20" s="10"/>
      <c r="I20" s="10"/>
    </row>
    <row r="21" spans="1:9">
      <c r="A21" s="10"/>
      <c r="B21" s="10"/>
      <c r="C21" s="10" t="s">
        <v>399</v>
      </c>
      <c r="D21" s="10"/>
      <c r="E21" s="10"/>
      <c r="F21" s="10"/>
      <c r="G21" s="10"/>
      <c r="H21" s="10"/>
      <c r="I21" s="10" t="s">
        <v>400</v>
      </c>
    </row>
  </sheetData>
  <mergeCells count="3">
    <mergeCell ref="D1:H1"/>
    <mergeCell ref="E8:H8"/>
    <mergeCell ref="D11:G11"/>
  </mergeCells>
  <phoneticPr fontId="2" type="noConversion"/>
  <dataValidations count="1">
    <dataValidation type="whole" allowBlank="1" showInputMessage="1" showErrorMessage="1" errorTitle="Input Error" error="Please enter a Whole Number between 0 and 99999999999999999" sqref="F14:G19" xr:uid="{00000000-0002-0000-0900-000000000000}">
      <formula1>0</formula1>
      <formula2>99999999999999900</formula2>
    </dataValidation>
  </dataValidations>
  <hyperlinks>
    <hyperlink ref="E7" location="Navigation!A1" display="Back to Navigation" xr:uid="{00000000-0004-0000-0900-000000000000}"/>
    <hyperlink ref="E6" location="Navigation!A1" display="Back To Navigation Page" xr:uid="{00000000-0004-0000-0900-000001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21"/>
  <sheetViews>
    <sheetView showGridLines="0" topLeftCell="E1" workbookViewId="0">
      <selection activeCell="F38" sqref="F38"/>
    </sheetView>
  </sheetViews>
  <sheetFormatPr defaultRowHeight="15"/>
  <cols>
    <col min="1" max="3" width="9.140625" hidden="1" customWidth="1"/>
    <col min="4" max="4" width="25.85546875" customWidth="1"/>
    <col min="5" max="5" width="30" customWidth="1"/>
    <col min="6" max="6" width="29.42578125" customWidth="1"/>
  </cols>
  <sheetData>
    <row r="1" spans="1:8" ht="27.95" customHeight="1">
      <c r="A1" s="7" t="s">
        <v>636</v>
      </c>
      <c r="D1" s="63" t="s">
        <v>384</v>
      </c>
      <c r="E1" s="63"/>
      <c r="F1" s="63"/>
      <c r="G1" s="63"/>
      <c r="H1" s="63"/>
    </row>
    <row r="3" spans="1:8" hidden="1"/>
    <row r="4" spans="1:8" hidden="1"/>
    <row r="5" spans="1:8">
      <c r="E5" s="27" t="s">
        <v>387</v>
      </c>
    </row>
    <row r="6" spans="1:8">
      <c r="A6" s="10"/>
      <c r="B6" s="10"/>
      <c r="C6" s="10" t="s">
        <v>637</v>
      </c>
      <c r="D6" s="10"/>
      <c r="E6" s="10"/>
      <c r="F6" s="10"/>
      <c r="G6" s="10"/>
      <c r="H6" s="10"/>
    </row>
    <row r="7" spans="1:8" hidden="1">
      <c r="A7" s="10"/>
      <c r="B7" s="10"/>
      <c r="C7" s="10"/>
      <c r="D7" s="10"/>
      <c r="E7" s="10"/>
      <c r="F7" s="10"/>
      <c r="G7" s="10"/>
      <c r="H7" s="10"/>
    </row>
    <row r="8" spans="1:8" hidden="1">
      <c r="A8" s="10"/>
      <c r="B8" s="10"/>
      <c r="C8" s="10"/>
      <c r="D8" s="10"/>
      <c r="E8" s="10"/>
      <c r="F8" s="10"/>
      <c r="G8" s="10"/>
      <c r="H8" s="10"/>
    </row>
    <row r="9" spans="1:8" hidden="1">
      <c r="A9" s="10"/>
      <c r="B9" s="10"/>
      <c r="C9" s="10" t="s">
        <v>389</v>
      </c>
      <c r="D9" s="10" t="s">
        <v>390</v>
      </c>
      <c r="E9" s="10"/>
      <c r="F9" s="10"/>
      <c r="G9" s="10" t="s">
        <v>391</v>
      </c>
      <c r="H9" s="10" t="s">
        <v>392</v>
      </c>
    </row>
    <row r="10" spans="1:8">
      <c r="A10" s="10"/>
      <c r="B10" s="10"/>
      <c r="C10" s="10" t="s">
        <v>390</v>
      </c>
      <c r="D10" s="23"/>
      <c r="E10" s="13" t="s">
        <v>638</v>
      </c>
      <c r="F10" s="13" t="s">
        <v>639</v>
      </c>
      <c r="H10" s="10"/>
    </row>
    <row r="11" spans="1:8" hidden="1">
      <c r="A11" s="10"/>
      <c r="B11" s="10"/>
      <c r="C11" s="10" t="s">
        <v>391</v>
      </c>
      <c r="H11" s="10"/>
    </row>
    <row r="12" spans="1:8">
      <c r="A12" s="10" t="s">
        <v>640</v>
      </c>
      <c r="B12" s="10"/>
      <c r="C12" s="10"/>
      <c r="D12" s="13" t="s">
        <v>641</v>
      </c>
      <c r="E12" s="18"/>
      <c r="F12" s="18"/>
      <c r="H12" s="10"/>
    </row>
    <row r="13" spans="1:8">
      <c r="A13" s="10" t="s">
        <v>642</v>
      </c>
      <c r="B13" s="10"/>
      <c r="C13" s="10"/>
      <c r="D13" s="13" t="s">
        <v>643</v>
      </c>
      <c r="E13" s="47"/>
      <c r="F13" s="47"/>
      <c r="H13" s="10"/>
    </row>
    <row r="14" spans="1:8">
      <c r="A14" s="10" t="s">
        <v>644</v>
      </c>
      <c r="B14" s="10"/>
      <c r="C14" s="10"/>
      <c r="D14" s="13" t="s">
        <v>645</v>
      </c>
      <c r="E14" s="47"/>
      <c r="F14" s="47"/>
      <c r="H14" s="10"/>
    </row>
    <row r="15" spans="1:8">
      <c r="A15" s="10" t="s">
        <v>646</v>
      </c>
      <c r="B15" s="10"/>
      <c r="C15" s="10"/>
      <c r="D15" s="13" t="s">
        <v>647</v>
      </c>
      <c r="E15" s="47"/>
      <c r="F15" s="47"/>
      <c r="H15" s="10"/>
    </row>
    <row r="16" spans="1:8">
      <c r="A16" s="10" t="s">
        <v>648</v>
      </c>
      <c r="B16" s="10"/>
      <c r="C16" s="10"/>
      <c r="D16" s="13" t="s">
        <v>649</v>
      </c>
      <c r="E16" s="59"/>
      <c r="F16" s="59"/>
      <c r="H16" s="10"/>
    </row>
    <row r="17" spans="1:8">
      <c r="A17" s="10" t="s">
        <v>650</v>
      </c>
      <c r="B17" s="10"/>
      <c r="C17" s="10"/>
      <c r="D17" s="13" t="s">
        <v>651</v>
      </c>
      <c r="E17" s="59"/>
      <c r="F17" s="59"/>
      <c r="H17" s="10"/>
    </row>
    <row r="18" spans="1:8">
      <c r="A18" s="10" t="s">
        <v>652</v>
      </c>
      <c r="B18" s="10"/>
      <c r="C18" s="10"/>
      <c r="D18" s="13" t="s">
        <v>653</v>
      </c>
      <c r="E18" s="47"/>
      <c r="F18" s="47"/>
      <c r="H18" s="10"/>
    </row>
    <row r="19" spans="1:8">
      <c r="A19" s="10" t="s">
        <v>654</v>
      </c>
      <c r="B19" s="10"/>
      <c r="C19" s="10"/>
      <c r="D19" s="13" t="s">
        <v>655</v>
      </c>
      <c r="E19" s="45"/>
      <c r="F19" s="45"/>
      <c r="H19" s="10"/>
    </row>
    <row r="20" spans="1:8">
      <c r="A20" s="10"/>
      <c r="B20" s="10"/>
      <c r="C20" s="10" t="s">
        <v>391</v>
      </c>
      <c r="H20" s="10"/>
    </row>
    <row r="21" spans="1:8">
      <c r="A21" s="10"/>
      <c r="B21" s="10"/>
      <c r="C21" s="10" t="s">
        <v>399</v>
      </c>
      <c r="D21" s="10"/>
      <c r="E21" s="10"/>
      <c r="F21" s="10"/>
      <c r="G21" s="10"/>
      <c r="H21" s="10" t="s">
        <v>400</v>
      </c>
    </row>
  </sheetData>
  <mergeCells count="1">
    <mergeCell ref="D1:H1"/>
  </mergeCells>
  <phoneticPr fontId="2" type="noConversion"/>
  <dataValidations count="1">
    <dataValidation type="whole" allowBlank="1" showInputMessage="1" showErrorMessage="1" errorTitle="Input Error" error="Please enter a Whole Number between 0 and 99999999999999999" sqref="E16:F17" xr:uid="{00000000-0002-0000-0A00-000000000000}">
      <formula1>0</formula1>
      <formula2>99999999999999900</formula2>
    </dataValidation>
  </dataValidations>
  <hyperlinks>
    <hyperlink ref="E5" location="Navigation!A1" display="Back To Navigation Page" xr:uid="{00000000-0004-0000-0A00-000000000000}"/>
  </hyperlinks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10"/>
  <sheetViews>
    <sheetView showGridLines="0" topLeftCell="D1" workbookViewId="0">
      <selection sqref="A1:C65536"/>
    </sheetView>
  </sheetViews>
  <sheetFormatPr defaultRowHeight="15"/>
  <cols>
    <col min="1" max="3" width="0" hidden="1" customWidth="1"/>
  </cols>
  <sheetData>
    <row r="1" spans="1:8" ht="27.95" customHeight="1">
      <c r="A1" s="7" t="s">
        <v>656</v>
      </c>
      <c r="D1" s="63" t="s">
        <v>657</v>
      </c>
      <c r="E1" s="63"/>
      <c r="F1" s="63"/>
      <c r="G1" s="63"/>
      <c r="H1" s="63"/>
    </row>
    <row r="3" spans="1:8">
      <c r="A3" s="10"/>
      <c r="B3" s="10"/>
      <c r="C3" s="10" t="s">
        <v>658</v>
      </c>
      <c r="D3" s="10"/>
      <c r="E3" s="10"/>
      <c r="F3" s="10"/>
    </row>
    <row r="4" spans="1:8">
      <c r="A4" s="10"/>
      <c r="B4" s="10"/>
      <c r="C4" s="10"/>
      <c r="D4" s="10"/>
      <c r="E4" s="10"/>
      <c r="F4" s="10"/>
    </row>
    <row r="5" spans="1:8">
      <c r="A5" s="10"/>
      <c r="B5" s="10"/>
      <c r="C5" s="10"/>
      <c r="D5" s="10"/>
      <c r="E5" s="10"/>
      <c r="F5" s="10"/>
    </row>
    <row r="6" spans="1:8">
      <c r="A6" s="10"/>
      <c r="B6" s="10"/>
      <c r="C6" s="10" t="s">
        <v>389</v>
      </c>
      <c r="D6" s="10"/>
      <c r="E6" s="10" t="s">
        <v>391</v>
      </c>
      <c r="F6" s="10" t="s">
        <v>392</v>
      </c>
    </row>
    <row r="7" spans="1:8">
      <c r="A7" s="10"/>
      <c r="B7" s="10"/>
      <c r="C7" s="10" t="s">
        <v>391</v>
      </c>
      <c r="F7" s="10"/>
    </row>
    <row r="8" spans="1:8">
      <c r="A8" s="10" t="s">
        <v>659</v>
      </c>
      <c r="B8" s="10"/>
      <c r="C8" s="10"/>
      <c r="D8" s="9">
        <f>StartUp!D16</f>
        <v>0</v>
      </c>
      <c r="F8" s="10"/>
    </row>
    <row r="9" spans="1:8">
      <c r="A9" s="10"/>
      <c r="B9" s="10"/>
      <c r="C9" s="10" t="s">
        <v>391</v>
      </c>
      <c r="F9" s="10"/>
    </row>
    <row r="10" spans="1:8">
      <c r="A10" s="10"/>
      <c r="B10" s="10"/>
      <c r="C10" s="10" t="s">
        <v>399</v>
      </c>
      <c r="D10" s="10"/>
      <c r="E10" s="10"/>
      <c r="F10" s="10" t="s">
        <v>400</v>
      </c>
    </row>
  </sheetData>
  <mergeCells count="1">
    <mergeCell ref="D1:H1"/>
  </mergeCells>
  <phoneticPr fontId="2" type="noConversion"/>
  <pageMargins left="0.75" right="0.75" top="1" bottom="1" header="0.5" footer="0.5"/>
  <pageSetup orientation="portrait" horizontalDpi="300" verticalDpi="0" copies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10"/>
  <sheetViews>
    <sheetView workbookViewId="0">
      <selection activeCell="L14" sqref="L14"/>
    </sheetView>
  </sheetViews>
  <sheetFormatPr defaultRowHeight="15"/>
  <sheetData>
    <row r="1" spans="1:5">
      <c r="A1" t="s">
        <v>660</v>
      </c>
      <c r="B1" t="s">
        <v>384</v>
      </c>
      <c r="C1" t="s">
        <v>661</v>
      </c>
      <c r="D1" t="s">
        <v>662</v>
      </c>
      <c r="E1" t="s">
        <v>663</v>
      </c>
    </row>
    <row r="2" spans="1:5">
      <c r="A2" t="s">
        <v>664</v>
      </c>
      <c r="B2" t="s">
        <v>384</v>
      </c>
      <c r="C2" t="s">
        <v>665</v>
      </c>
      <c r="D2" t="s">
        <v>662</v>
      </c>
      <c r="E2" t="s">
        <v>666</v>
      </c>
    </row>
    <row r="3" spans="1:5">
      <c r="A3" t="s">
        <v>667</v>
      </c>
      <c r="B3" t="s">
        <v>384</v>
      </c>
      <c r="C3" t="s">
        <v>668</v>
      </c>
      <c r="D3" t="s">
        <v>662</v>
      </c>
      <c r="E3" t="s">
        <v>669</v>
      </c>
    </row>
    <row r="4" spans="1:5">
      <c r="A4" t="s">
        <v>670</v>
      </c>
      <c r="B4" t="s">
        <v>384</v>
      </c>
      <c r="C4" t="s">
        <v>671</v>
      </c>
      <c r="D4" t="s">
        <v>662</v>
      </c>
      <c r="E4" t="s">
        <v>672</v>
      </c>
    </row>
    <row r="5" spans="1:5">
      <c r="A5" t="s">
        <v>673</v>
      </c>
      <c r="B5" t="s">
        <v>384</v>
      </c>
      <c r="C5" t="s">
        <v>674</v>
      </c>
      <c r="D5" t="s">
        <v>662</v>
      </c>
      <c r="E5" t="s">
        <v>675</v>
      </c>
    </row>
    <row r="6" spans="1:5">
      <c r="A6" t="s">
        <v>676</v>
      </c>
      <c r="B6" t="s">
        <v>384</v>
      </c>
      <c r="C6" t="s">
        <v>677</v>
      </c>
      <c r="D6" t="s">
        <v>662</v>
      </c>
      <c r="E6" t="s">
        <v>678</v>
      </c>
    </row>
    <row r="7" spans="1:5">
      <c r="A7" t="s">
        <v>679</v>
      </c>
      <c r="B7" t="s">
        <v>384</v>
      </c>
      <c r="C7" t="s">
        <v>680</v>
      </c>
      <c r="D7" t="s">
        <v>662</v>
      </c>
      <c r="E7" t="s">
        <v>681</v>
      </c>
    </row>
    <row r="8" spans="1:5">
      <c r="A8" t="s">
        <v>682</v>
      </c>
      <c r="B8" t="s">
        <v>384</v>
      </c>
      <c r="C8" t="s">
        <v>683</v>
      </c>
      <c r="D8" t="s">
        <v>662</v>
      </c>
      <c r="E8" t="s">
        <v>684</v>
      </c>
    </row>
    <row r="9" spans="1:5">
      <c r="A9" t="s">
        <v>685</v>
      </c>
      <c r="B9" t="s">
        <v>380</v>
      </c>
      <c r="C9" t="s">
        <v>686</v>
      </c>
      <c r="D9" t="s">
        <v>662</v>
      </c>
      <c r="E9" t="s">
        <v>687</v>
      </c>
    </row>
    <row r="10" spans="1:5">
      <c r="A10" t="s">
        <v>688</v>
      </c>
      <c r="B10" t="s">
        <v>380</v>
      </c>
      <c r="C10" t="s">
        <v>689</v>
      </c>
      <c r="D10" t="s">
        <v>662</v>
      </c>
      <c r="E10" t="s">
        <v>690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M171"/>
  <sheetViews>
    <sheetView workbookViewId="0">
      <selection activeCell="H17" sqref="H17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4" style="1" customWidth="1"/>
    <col min="8" max="8" width="9.140625" style="1"/>
    <col min="9" max="9" width="8.85546875" style="1" customWidth="1"/>
    <col min="10" max="10" width="9.140625" style="1" hidden="1" customWidth="1"/>
    <col min="11" max="11" width="8.7109375" style="1" hidden="1" customWidth="1"/>
    <col min="12" max="12" width="9.42578125" style="1" hidden="1" customWidth="1"/>
    <col min="13" max="13" width="16.42578125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3</v>
      </c>
      <c r="K1" s="1" t="s">
        <v>4</v>
      </c>
      <c r="L1" s="1" t="s">
        <v>5</v>
      </c>
      <c r="M1" s="1">
        <v>1</v>
      </c>
    </row>
    <row r="2" spans="2:13">
      <c r="J2" s="1" t="s">
        <v>6</v>
      </c>
      <c r="K2" s="1" t="s">
        <v>7</v>
      </c>
      <c r="L2" s="1" t="s">
        <v>8</v>
      </c>
      <c r="M2" s="1">
        <v>1000</v>
      </c>
    </row>
    <row r="3" spans="2:13">
      <c r="J3" s="1" t="s">
        <v>9</v>
      </c>
      <c r="K3" s="1" t="s">
        <v>10</v>
      </c>
      <c r="L3" s="1" t="s">
        <v>11</v>
      </c>
      <c r="M3" s="1">
        <v>100000</v>
      </c>
    </row>
    <row r="4" spans="2:13">
      <c r="J4" s="1" t="s">
        <v>12</v>
      </c>
      <c r="K4" s="1" t="s">
        <v>13</v>
      </c>
      <c r="L4" s="1" t="s">
        <v>14</v>
      </c>
      <c r="M4" s="1">
        <v>1000000</v>
      </c>
    </row>
    <row r="5" spans="2:13">
      <c r="J5" s="1" t="s">
        <v>15</v>
      </c>
      <c r="K5" s="1" t="s">
        <v>16</v>
      </c>
      <c r="L5" s="1" t="s">
        <v>17</v>
      </c>
      <c r="M5" s="1">
        <v>10000000</v>
      </c>
    </row>
    <row r="6" spans="2:13">
      <c r="C6" s="2" t="s">
        <v>18</v>
      </c>
      <c r="D6" s="2" t="s">
        <v>19</v>
      </c>
      <c r="J6" s="1" t="s">
        <v>20</v>
      </c>
      <c r="K6" s="1" t="s">
        <v>21</v>
      </c>
      <c r="L6" s="1" t="s">
        <v>22</v>
      </c>
      <c r="M6" s="1">
        <v>1000000000</v>
      </c>
    </row>
    <row r="7" spans="2:13">
      <c r="C7" s="2" t="s">
        <v>23</v>
      </c>
      <c r="D7" s="2" t="s">
        <v>11</v>
      </c>
      <c r="J7" s="1" t="s">
        <v>24</v>
      </c>
      <c r="K7" s="1" t="s">
        <v>25</v>
      </c>
    </row>
    <row r="8" spans="2:13">
      <c r="B8" s="4" t="s">
        <v>26</v>
      </c>
      <c r="C8" s="2" t="s">
        <v>27</v>
      </c>
      <c r="D8" s="6">
        <f>StartUp!G8</f>
        <v>0</v>
      </c>
      <c r="G8" s="5"/>
      <c r="J8" s="1" t="s">
        <v>28</v>
      </c>
      <c r="K8" s="1" t="s">
        <v>29</v>
      </c>
    </row>
    <row r="9" spans="2:13">
      <c r="B9" s="4"/>
      <c r="C9" s="2" t="s">
        <v>30</v>
      </c>
      <c r="D9" s="6">
        <f>StartUp!G9</f>
        <v>0</v>
      </c>
      <c r="G9" s="5"/>
      <c r="J9" s="1" t="s">
        <v>31</v>
      </c>
      <c r="K9" s="1" t="s">
        <v>32</v>
      </c>
    </row>
    <row r="10" spans="2:13">
      <c r="B10" s="4" t="s">
        <v>33</v>
      </c>
      <c r="C10" s="2" t="s">
        <v>27</v>
      </c>
      <c r="D10" s="5"/>
      <c r="G10" s="5"/>
      <c r="J10" s="1" t="s">
        <v>34</v>
      </c>
      <c r="K10" s="1" t="s">
        <v>35</v>
      </c>
    </row>
    <row r="11" spans="2:13">
      <c r="B11" s="4"/>
      <c r="C11" s="2" t="s">
        <v>30</v>
      </c>
      <c r="D11" s="5"/>
      <c r="J11" s="1" t="s">
        <v>36</v>
      </c>
      <c r="K11" s="1" t="s">
        <v>37</v>
      </c>
    </row>
    <row r="12" spans="2:13">
      <c r="C12" s="2" t="s">
        <v>38</v>
      </c>
      <c r="D12" s="2">
        <f>D16</f>
        <v>0</v>
      </c>
      <c r="J12" s="1" t="s">
        <v>39</v>
      </c>
      <c r="K12" s="1" t="s">
        <v>40</v>
      </c>
    </row>
    <row r="13" spans="2:13">
      <c r="C13" s="2" t="s">
        <v>41</v>
      </c>
      <c r="D13" s="2"/>
      <c r="J13" s="1" t="s">
        <v>42</v>
      </c>
      <c r="K13" s="1" t="s">
        <v>43</v>
      </c>
    </row>
    <row r="14" spans="2:13">
      <c r="B14" s="2" t="s">
        <v>44</v>
      </c>
      <c r="C14" s="2" t="s">
        <v>27</v>
      </c>
      <c r="D14" s="5"/>
      <c r="J14" s="1" t="s">
        <v>45</v>
      </c>
      <c r="K14" s="1" t="s">
        <v>46</v>
      </c>
    </row>
    <row r="15" spans="2:13">
      <c r="B15" s="2"/>
      <c r="C15" s="2" t="s">
        <v>30</v>
      </c>
      <c r="D15" s="5"/>
      <c r="J15" s="1" t="s">
        <v>47</v>
      </c>
      <c r="K15" s="1" t="s">
        <v>48</v>
      </c>
    </row>
    <row r="16" spans="2:13">
      <c r="B16" s="2" t="s">
        <v>49</v>
      </c>
      <c r="C16" s="2"/>
      <c r="D16" s="5"/>
      <c r="J16" s="1" t="s">
        <v>50</v>
      </c>
      <c r="K16" s="1" t="s">
        <v>51</v>
      </c>
    </row>
    <row r="17" spans="2:11">
      <c r="B17" s="2" t="s">
        <v>52</v>
      </c>
      <c r="C17" s="2"/>
      <c r="D17" s="2"/>
      <c r="J17" s="1" t="s">
        <v>53</v>
      </c>
      <c r="K17" s="1" t="s">
        <v>54</v>
      </c>
    </row>
    <row r="18" spans="2:11">
      <c r="B18" s="2" t="s">
        <v>55</v>
      </c>
      <c r="C18" s="2"/>
      <c r="D18" s="2"/>
      <c r="J18" s="1" t="s">
        <v>56</v>
      </c>
      <c r="K18" s="1" t="s">
        <v>57</v>
      </c>
    </row>
    <row r="19" spans="2:11">
      <c r="B19" s="2" t="s">
        <v>58</v>
      </c>
      <c r="C19" s="2"/>
      <c r="D19" s="2">
        <v>0</v>
      </c>
      <c r="J19" s="1" t="s">
        <v>59</v>
      </c>
      <c r="K19" s="1" t="s">
        <v>60</v>
      </c>
    </row>
    <row r="20" spans="2:11">
      <c r="B20" s="2" t="s">
        <v>61</v>
      </c>
      <c r="C20" s="2"/>
      <c r="D20" s="2">
        <v>2010</v>
      </c>
      <c r="J20" s="1" t="s">
        <v>62</v>
      </c>
      <c r="K20" s="1" t="s">
        <v>63</v>
      </c>
    </row>
    <row r="21" spans="2:11">
      <c r="B21" s="2" t="s">
        <v>64</v>
      </c>
      <c r="C21" s="2"/>
      <c r="D21" s="2">
        <v>0</v>
      </c>
      <c r="J21" s="1" t="s">
        <v>65</v>
      </c>
      <c r="K21" s="1" t="s">
        <v>66</v>
      </c>
    </row>
    <row r="22" spans="2:11">
      <c r="B22" s="2" t="s">
        <v>67</v>
      </c>
      <c r="C22" s="2"/>
      <c r="D22" s="2" t="s">
        <v>68</v>
      </c>
      <c r="J22" s="1" t="s">
        <v>69</v>
      </c>
      <c r="K22" s="1" t="s">
        <v>70</v>
      </c>
    </row>
    <row r="23" spans="2:11">
      <c r="J23" s="1" t="s">
        <v>71</v>
      </c>
      <c r="K23" s="1" t="s">
        <v>72</v>
      </c>
    </row>
    <row r="24" spans="2:11">
      <c r="J24" s="1" t="s">
        <v>73</v>
      </c>
      <c r="K24" s="1" t="s">
        <v>74</v>
      </c>
    </row>
    <row r="25" spans="2:11">
      <c r="J25" s="1" t="s">
        <v>75</v>
      </c>
      <c r="K25" s="1" t="s">
        <v>76</v>
      </c>
    </row>
    <row r="26" spans="2:11">
      <c r="J26" s="1" t="s">
        <v>77</v>
      </c>
      <c r="K26" s="1" t="s">
        <v>78</v>
      </c>
    </row>
    <row r="27" spans="2:11">
      <c r="J27" s="1" t="s">
        <v>79</v>
      </c>
      <c r="K27" s="1" t="s">
        <v>80</v>
      </c>
    </row>
    <row r="28" spans="2:11">
      <c r="J28" s="1" t="s">
        <v>81</v>
      </c>
      <c r="K28" s="1" t="s">
        <v>82</v>
      </c>
    </row>
    <row r="29" spans="2:11">
      <c r="J29" s="1" t="s">
        <v>83</v>
      </c>
      <c r="K29" s="1" t="s">
        <v>84</v>
      </c>
    </row>
    <row r="30" spans="2:11">
      <c r="J30" s="1" t="s">
        <v>85</v>
      </c>
      <c r="K30" s="1" t="s">
        <v>86</v>
      </c>
    </row>
    <row r="31" spans="2:11">
      <c r="J31" s="1" t="s">
        <v>87</v>
      </c>
      <c r="K31" s="1" t="s">
        <v>88</v>
      </c>
    </row>
    <row r="32" spans="2:11">
      <c r="J32" s="1" t="s">
        <v>89</v>
      </c>
      <c r="K32" s="1" t="s">
        <v>90</v>
      </c>
    </row>
    <row r="33" spans="10:11">
      <c r="J33" s="1" t="s">
        <v>91</v>
      </c>
      <c r="K33" s="1" t="s">
        <v>92</v>
      </c>
    </row>
    <row r="34" spans="10:11">
      <c r="J34" s="1" t="s">
        <v>93</v>
      </c>
      <c r="K34" s="1" t="s">
        <v>94</v>
      </c>
    </row>
    <row r="35" spans="10:11">
      <c r="J35" s="1" t="s">
        <v>95</v>
      </c>
      <c r="K35" s="1" t="s">
        <v>96</v>
      </c>
    </row>
    <row r="36" spans="10:11">
      <c r="J36" s="1" t="s">
        <v>97</v>
      </c>
      <c r="K36" s="1" t="s">
        <v>98</v>
      </c>
    </row>
    <row r="37" spans="10:11">
      <c r="J37" s="1" t="s">
        <v>99</v>
      </c>
      <c r="K37" s="1" t="s">
        <v>100</v>
      </c>
    </row>
    <row r="38" spans="10:11">
      <c r="J38" s="1" t="s">
        <v>101</v>
      </c>
      <c r="K38" s="1" t="s">
        <v>102</v>
      </c>
    </row>
    <row r="39" spans="10:11">
      <c r="J39" s="1" t="s">
        <v>103</v>
      </c>
      <c r="K39" s="1" t="s">
        <v>104</v>
      </c>
    </row>
    <row r="40" spans="10:11">
      <c r="J40" s="1" t="s">
        <v>105</v>
      </c>
      <c r="K40" s="1" t="s">
        <v>106</v>
      </c>
    </row>
    <row r="41" spans="10:11">
      <c r="J41" s="1" t="s">
        <v>107</v>
      </c>
      <c r="K41" s="1" t="s">
        <v>108</v>
      </c>
    </row>
    <row r="42" spans="10:11">
      <c r="J42" s="1" t="s">
        <v>109</v>
      </c>
      <c r="K42" s="1" t="s">
        <v>110</v>
      </c>
    </row>
    <row r="43" spans="10:11">
      <c r="J43" s="1" t="s">
        <v>111</v>
      </c>
      <c r="K43" s="1" t="s">
        <v>112</v>
      </c>
    </row>
    <row r="44" spans="10:11">
      <c r="J44" s="1" t="s">
        <v>113</v>
      </c>
      <c r="K44" s="1" t="s">
        <v>114</v>
      </c>
    </row>
    <row r="45" spans="10:11">
      <c r="J45" s="1" t="s">
        <v>115</v>
      </c>
      <c r="K45" s="1" t="s">
        <v>116</v>
      </c>
    </row>
    <row r="46" spans="10:11">
      <c r="J46" s="1" t="s">
        <v>117</v>
      </c>
      <c r="K46" s="1" t="s">
        <v>118</v>
      </c>
    </row>
    <row r="47" spans="10:11">
      <c r="J47" s="1" t="s">
        <v>119</v>
      </c>
      <c r="K47" s="1" t="s">
        <v>120</v>
      </c>
    </row>
    <row r="48" spans="10:11">
      <c r="J48" s="1" t="s">
        <v>121</v>
      </c>
      <c r="K48" s="1" t="s">
        <v>122</v>
      </c>
    </row>
    <row r="49" spans="10:11">
      <c r="J49" s="1" t="s">
        <v>123</v>
      </c>
      <c r="K49" s="1" t="s">
        <v>124</v>
      </c>
    </row>
    <row r="50" spans="10:11">
      <c r="J50" s="1" t="s">
        <v>125</v>
      </c>
      <c r="K50" s="1" t="s">
        <v>126</v>
      </c>
    </row>
    <row r="51" spans="10:11">
      <c r="J51" s="1" t="s">
        <v>127</v>
      </c>
      <c r="K51" s="1" t="s">
        <v>128</v>
      </c>
    </row>
    <row r="52" spans="10:11">
      <c r="J52" s="1" t="s">
        <v>129</v>
      </c>
      <c r="K52" s="1" t="s">
        <v>130</v>
      </c>
    </row>
    <row r="53" spans="10:11">
      <c r="J53" s="1" t="s">
        <v>131</v>
      </c>
      <c r="K53" s="1" t="s">
        <v>132</v>
      </c>
    </row>
    <row r="54" spans="10:11">
      <c r="J54" s="1" t="s">
        <v>133</v>
      </c>
      <c r="K54" s="1" t="s">
        <v>134</v>
      </c>
    </row>
    <row r="55" spans="10:11">
      <c r="J55" s="1" t="s">
        <v>135</v>
      </c>
      <c r="K55" s="1" t="s">
        <v>136</v>
      </c>
    </row>
    <row r="56" spans="10:11">
      <c r="J56" s="1" t="s">
        <v>137</v>
      </c>
      <c r="K56" s="1" t="s">
        <v>138</v>
      </c>
    </row>
    <row r="57" spans="10:11">
      <c r="J57" s="1" t="s">
        <v>139</v>
      </c>
      <c r="K57" s="1" t="s">
        <v>140</v>
      </c>
    </row>
    <row r="58" spans="10:11">
      <c r="J58" s="1" t="s">
        <v>141</v>
      </c>
      <c r="K58" s="1" t="s">
        <v>142</v>
      </c>
    </row>
    <row r="59" spans="10:11">
      <c r="J59" s="1" t="s">
        <v>143</v>
      </c>
      <c r="K59" s="1" t="s">
        <v>144</v>
      </c>
    </row>
    <row r="60" spans="10:11">
      <c r="J60" s="1" t="s">
        <v>145</v>
      </c>
      <c r="K60" s="1" t="s">
        <v>146</v>
      </c>
    </row>
    <row r="61" spans="10:11">
      <c r="J61" s="1" t="s">
        <v>147</v>
      </c>
      <c r="K61" s="1" t="s">
        <v>148</v>
      </c>
    </row>
    <row r="62" spans="10:11">
      <c r="J62" s="1" t="s">
        <v>149</v>
      </c>
      <c r="K62" s="1" t="s">
        <v>150</v>
      </c>
    </row>
    <row r="63" spans="10:11">
      <c r="J63" s="1" t="s">
        <v>151</v>
      </c>
      <c r="K63" s="1" t="s">
        <v>152</v>
      </c>
    </row>
    <row r="64" spans="10:11">
      <c r="J64" s="1" t="s">
        <v>153</v>
      </c>
      <c r="K64" s="1" t="s">
        <v>154</v>
      </c>
    </row>
    <row r="65" spans="10:11">
      <c r="J65" s="1" t="s">
        <v>155</v>
      </c>
      <c r="K65" s="1" t="s">
        <v>156</v>
      </c>
    </row>
    <row r="66" spans="10:11">
      <c r="J66" s="1" t="s">
        <v>157</v>
      </c>
      <c r="K66" s="1" t="s">
        <v>158</v>
      </c>
    </row>
    <row r="67" spans="10:11">
      <c r="J67" s="1" t="s">
        <v>159</v>
      </c>
      <c r="K67" s="1" t="s">
        <v>160</v>
      </c>
    </row>
    <row r="68" spans="10:11">
      <c r="J68" s="1" t="s">
        <v>161</v>
      </c>
      <c r="K68" s="1" t="s">
        <v>19</v>
      </c>
    </row>
    <row r="69" spans="10:11">
      <c r="J69" s="1" t="s">
        <v>162</v>
      </c>
      <c r="K69" s="1" t="s">
        <v>163</v>
      </c>
    </row>
    <row r="70" spans="10:11">
      <c r="J70" s="1" t="s">
        <v>164</v>
      </c>
      <c r="K70" s="1" t="s">
        <v>165</v>
      </c>
    </row>
    <row r="71" spans="10:11">
      <c r="J71" s="1" t="s">
        <v>166</v>
      </c>
      <c r="K71" s="1" t="s">
        <v>167</v>
      </c>
    </row>
    <row r="72" spans="10:11">
      <c r="J72" s="1" t="s">
        <v>168</v>
      </c>
      <c r="K72" s="1" t="s">
        <v>169</v>
      </c>
    </row>
    <row r="73" spans="10:11">
      <c r="J73" s="1" t="s">
        <v>170</v>
      </c>
      <c r="K73" s="1" t="s">
        <v>171</v>
      </c>
    </row>
    <row r="74" spans="10:11">
      <c r="J74" s="1" t="s">
        <v>172</v>
      </c>
      <c r="K74" s="1" t="s">
        <v>173</v>
      </c>
    </row>
    <row r="75" spans="10:11">
      <c r="J75" s="1" t="s">
        <v>174</v>
      </c>
      <c r="K75" s="1" t="s">
        <v>175</v>
      </c>
    </row>
    <row r="76" spans="10:11">
      <c r="J76" s="1" t="s">
        <v>176</v>
      </c>
      <c r="K76" s="1" t="s">
        <v>177</v>
      </c>
    </row>
    <row r="77" spans="10:11">
      <c r="J77" s="1" t="s">
        <v>178</v>
      </c>
      <c r="K77" s="1" t="s">
        <v>179</v>
      </c>
    </row>
    <row r="78" spans="10:11">
      <c r="J78" s="1" t="s">
        <v>180</v>
      </c>
      <c r="K78" s="1" t="s">
        <v>181</v>
      </c>
    </row>
    <row r="79" spans="10:11">
      <c r="J79" s="1" t="s">
        <v>182</v>
      </c>
      <c r="K79" s="1" t="s">
        <v>183</v>
      </c>
    </row>
    <row r="80" spans="10:11">
      <c r="J80" s="1" t="s">
        <v>184</v>
      </c>
      <c r="K80" s="1" t="s">
        <v>185</v>
      </c>
    </row>
    <row r="81" spans="10:11">
      <c r="J81" s="1" t="s">
        <v>186</v>
      </c>
      <c r="K81" s="1" t="s">
        <v>187</v>
      </c>
    </row>
    <row r="82" spans="10:11">
      <c r="J82" s="1" t="s">
        <v>188</v>
      </c>
      <c r="K82" s="1" t="s">
        <v>189</v>
      </c>
    </row>
    <row r="83" spans="10:11">
      <c r="J83" s="1" t="s">
        <v>190</v>
      </c>
      <c r="K83" s="1" t="s">
        <v>191</v>
      </c>
    </row>
    <row r="84" spans="10:11">
      <c r="J84" s="1" t="s">
        <v>192</v>
      </c>
      <c r="K84" s="1" t="s">
        <v>193</v>
      </c>
    </row>
    <row r="85" spans="10:11">
      <c r="J85" s="1" t="s">
        <v>194</v>
      </c>
      <c r="K85" s="1" t="s">
        <v>195</v>
      </c>
    </row>
    <row r="86" spans="10:11">
      <c r="J86" s="1" t="s">
        <v>196</v>
      </c>
      <c r="K86" s="1" t="s">
        <v>197</v>
      </c>
    </row>
    <row r="87" spans="10:11">
      <c r="J87" s="1" t="s">
        <v>198</v>
      </c>
      <c r="K87" s="1" t="s">
        <v>199</v>
      </c>
    </row>
    <row r="88" spans="10:11">
      <c r="J88" s="1" t="s">
        <v>200</v>
      </c>
      <c r="K88" s="1" t="s">
        <v>201</v>
      </c>
    </row>
    <row r="89" spans="10:11">
      <c r="J89" s="1" t="s">
        <v>202</v>
      </c>
      <c r="K89" s="1" t="s">
        <v>203</v>
      </c>
    </row>
    <row r="90" spans="10:11">
      <c r="J90" s="1" t="s">
        <v>204</v>
      </c>
      <c r="K90" s="1" t="s">
        <v>205</v>
      </c>
    </row>
    <row r="91" spans="10:11">
      <c r="J91" s="1" t="s">
        <v>206</v>
      </c>
      <c r="K91" s="1" t="s">
        <v>207</v>
      </c>
    </row>
    <row r="92" spans="10:11">
      <c r="J92" s="1" t="s">
        <v>208</v>
      </c>
      <c r="K92" s="1" t="s">
        <v>209</v>
      </c>
    </row>
    <row r="93" spans="10:11">
      <c r="J93" s="1" t="s">
        <v>210</v>
      </c>
      <c r="K93" s="1" t="s">
        <v>211</v>
      </c>
    </row>
    <row r="94" spans="10:11">
      <c r="J94" s="1" t="s">
        <v>212</v>
      </c>
      <c r="K94" s="1" t="s">
        <v>213</v>
      </c>
    </row>
    <row r="95" spans="10:11">
      <c r="J95" s="1" t="s">
        <v>214</v>
      </c>
      <c r="K95" s="1" t="s">
        <v>215</v>
      </c>
    </row>
    <row r="96" spans="10:11">
      <c r="J96" s="1" t="s">
        <v>216</v>
      </c>
      <c r="K96" s="1" t="s">
        <v>217</v>
      </c>
    </row>
    <row r="97" spans="10:11">
      <c r="J97" s="1" t="s">
        <v>218</v>
      </c>
      <c r="K97" s="1" t="s">
        <v>219</v>
      </c>
    </row>
    <row r="98" spans="10:11">
      <c r="J98" s="1" t="s">
        <v>220</v>
      </c>
      <c r="K98" s="1" t="s">
        <v>221</v>
      </c>
    </row>
    <row r="99" spans="10:11">
      <c r="J99" s="1" t="s">
        <v>222</v>
      </c>
      <c r="K99" s="1" t="s">
        <v>223</v>
      </c>
    </row>
    <row r="100" spans="10:11">
      <c r="J100" s="1" t="s">
        <v>224</v>
      </c>
      <c r="K100" s="1" t="s">
        <v>225</v>
      </c>
    </row>
    <row r="101" spans="10:11">
      <c r="J101" s="1" t="s">
        <v>226</v>
      </c>
      <c r="K101" s="1" t="s">
        <v>227</v>
      </c>
    </row>
    <row r="102" spans="10:11">
      <c r="J102" s="1" t="s">
        <v>228</v>
      </c>
      <c r="K102" s="1" t="s">
        <v>229</v>
      </c>
    </row>
    <row r="103" spans="10:11">
      <c r="J103" s="1" t="s">
        <v>230</v>
      </c>
      <c r="K103" s="1" t="s">
        <v>231</v>
      </c>
    </row>
    <row r="104" spans="10:11">
      <c r="J104" s="1" t="s">
        <v>232</v>
      </c>
      <c r="K104" s="1" t="s">
        <v>233</v>
      </c>
    </row>
    <row r="105" spans="10:11">
      <c r="J105" s="1" t="s">
        <v>234</v>
      </c>
      <c r="K105" s="1" t="s">
        <v>235</v>
      </c>
    </row>
    <row r="106" spans="10:11">
      <c r="J106" s="1" t="s">
        <v>236</v>
      </c>
      <c r="K106" s="1" t="s">
        <v>237</v>
      </c>
    </row>
    <row r="107" spans="10:11">
      <c r="J107" s="1" t="s">
        <v>238</v>
      </c>
      <c r="K107" s="1" t="s">
        <v>239</v>
      </c>
    </row>
    <row r="108" spans="10:11">
      <c r="J108" s="1" t="s">
        <v>240</v>
      </c>
      <c r="K108" s="1" t="s">
        <v>241</v>
      </c>
    </row>
    <row r="109" spans="10:11">
      <c r="J109" s="1" t="s">
        <v>242</v>
      </c>
      <c r="K109" s="1" t="s">
        <v>243</v>
      </c>
    </row>
    <row r="110" spans="10:11">
      <c r="J110" s="1" t="s">
        <v>244</v>
      </c>
      <c r="K110" s="1" t="s">
        <v>245</v>
      </c>
    </row>
    <row r="111" spans="10:11">
      <c r="J111" s="1" t="s">
        <v>246</v>
      </c>
      <c r="K111" s="1" t="s">
        <v>247</v>
      </c>
    </row>
    <row r="112" spans="10:11">
      <c r="J112" s="1" t="s">
        <v>248</v>
      </c>
      <c r="K112" s="1" t="s">
        <v>249</v>
      </c>
    </row>
    <row r="113" spans="10:11">
      <c r="J113" s="1" t="s">
        <v>250</v>
      </c>
      <c r="K113" s="1" t="s">
        <v>251</v>
      </c>
    </row>
    <row r="114" spans="10:11">
      <c r="J114" s="1" t="s">
        <v>252</v>
      </c>
      <c r="K114" s="1" t="s">
        <v>253</v>
      </c>
    </row>
    <row r="115" spans="10:11">
      <c r="J115" s="1" t="s">
        <v>254</v>
      </c>
      <c r="K115" s="1" t="s">
        <v>255</v>
      </c>
    </row>
    <row r="116" spans="10:11">
      <c r="J116" s="1" t="s">
        <v>256</v>
      </c>
      <c r="K116" s="1" t="s">
        <v>257</v>
      </c>
    </row>
    <row r="117" spans="10:11">
      <c r="J117" s="1" t="s">
        <v>258</v>
      </c>
      <c r="K117" s="1" t="s">
        <v>259</v>
      </c>
    </row>
    <row r="118" spans="10:11">
      <c r="J118" s="1" t="s">
        <v>260</v>
      </c>
      <c r="K118" s="1" t="s">
        <v>261</v>
      </c>
    </row>
    <row r="119" spans="10:11">
      <c r="J119" s="1" t="s">
        <v>262</v>
      </c>
      <c r="K119" s="1" t="s">
        <v>263</v>
      </c>
    </row>
    <row r="120" spans="10:11">
      <c r="J120" s="1" t="s">
        <v>264</v>
      </c>
      <c r="K120" s="1" t="s">
        <v>265</v>
      </c>
    </row>
    <row r="121" spans="10:11">
      <c r="J121" s="1" t="s">
        <v>266</v>
      </c>
      <c r="K121" s="1" t="s">
        <v>267</v>
      </c>
    </row>
    <row r="122" spans="10:11">
      <c r="J122" s="1" t="s">
        <v>268</v>
      </c>
      <c r="K122" s="1" t="s">
        <v>269</v>
      </c>
    </row>
    <row r="123" spans="10:11">
      <c r="J123" s="1" t="s">
        <v>270</v>
      </c>
      <c r="K123" s="1" t="s">
        <v>271</v>
      </c>
    </row>
    <row r="124" spans="10:11">
      <c r="J124" s="1" t="s">
        <v>272</v>
      </c>
      <c r="K124" s="1" t="s">
        <v>273</v>
      </c>
    </row>
    <row r="125" spans="10:11">
      <c r="J125" s="1" t="s">
        <v>274</v>
      </c>
      <c r="K125" s="1" t="s">
        <v>275</v>
      </c>
    </row>
    <row r="126" spans="10:11">
      <c r="J126" s="1" t="s">
        <v>276</v>
      </c>
      <c r="K126" s="1" t="s">
        <v>277</v>
      </c>
    </row>
    <row r="127" spans="10:11">
      <c r="J127" s="1" t="s">
        <v>278</v>
      </c>
      <c r="K127" s="1" t="s">
        <v>279</v>
      </c>
    </row>
    <row r="128" spans="10:11">
      <c r="J128" s="1" t="s">
        <v>280</v>
      </c>
      <c r="K128" s="1" t="s">
        <v>281</v>
      </c>
    </row>
    <row r="129" spans="10:11">
      <c r="J129" s="1" t="s">
        <v>282</v>
      </c>
      <c r="K129" s="1" t="s">
        <v>283</v>
      </c>
    </row>
    <row r="130" spans="10:11">
      <c r="J130" s="1" t="s">
        <v>284</v>
      </c>
      <c r="K130" s="1" t="s">
        <v>285</v>
      </c>
    </row>
    <row r="131" spans="10:11">
      <c r="J131" s="1" t="s">
        <v>286</v>
      </c>
      <c r="K131" s="1" t="s">
        <v>287</v>
      </c>
    </row>
    <row r="132" spans="10:11">
      <c r="J132" s="1" t="s">
        <v>288</v>
      </c>
      <c r="K132" s="1" t="s">
        <v>289</v>
      </c>
    </row>
    <row r="133" spans="10:11">
      <c r="J133" s="1" t="s">
        <v>290</v>
      </c>
      <c r="K133" s="1" t="s">
        <v>291</v>
      </c>
    </row>
    <row r="134" spans="10:11">
      <c r="J134" s="1" t="s">
        <v>292</v>
      </c>
      <c r="K134" s="1" t="s">
        <v>293</v>
      </c>
    </row>
    <row r="135" spans="10:11">
      <c r="J135" s="1" t="s">
        <v>294</v>
      </c>
      <c r="K135" s="1" t="s">
        <v>295</v>
      </c>
    </row>
    <row r="136" spans="10:11">
      <c r="J136" s="1" t="s">
        <v>296</v>
      </c>
      <c r="K136" s="1" t="s">
        <v>297</v>
      </c>
    </row>
    <row r="137" spans="10:11">
      <c r="J137" s="1" t="s">
        <v>298</v>
      </c>
      <c r="K137" s="1" t="s">
        <v>299</v>
      </c>
    </row>
    <row r="138" spans="10:11">
      <c r="J138" s="1" t="s">
        <v>300</v>
      </c>
      <c r="K138" s="1" t="s">
        <v>301</v>
      </c>
    </row>
    <row r="139" spans="10:11">
      <c r="J139" s="1" t="s">
        <v>302</v>
      </c>
      <c r="K139" s="1" t="s">
        <v>303</v>
      </c>
    </row>
    <row r="140" spans="10:11">
      <c r="J140" s="1" t="s">
        <v>304</v>
      </c>
      <c r="K140" s="1" t="s">
        <v>305</v>
      </c>
    </row>
    <row r="141" spans="10:11">
      <c r="J141" s="1" t="s">
        <v>306</v>
      </c>
      <c r="K141" s="1" t="s">
        <v>307</v>
      </c>
    </row>
    <row r="142" spans="10:11">
      <c r="J142" s="1" t="s">
        <v>308</v>
      </c>
      <c r="K142" s="1" t="s">
        <v>309</v>
      </c>
    </row>
    <row r="143" spans="10:11">
      <c r="J143" s="1" t="s">
        <v>310</v>
      </c>
      <c r="K143" s="1" t="s">
        <v>311</v>
      </c>
    </row>
    <row r="144" spans="10:11">
      <c r="J144" s="1" t="s">
        <v>312</v>
      </c>
      <c r="K144" s="1" t="s">
        <v>313</v>
      </c>
    </row>
    <row r="145" spans="10:11">
      <c r="J145" s="1" t="s">
        <v>314</v>
      </c>
      <c r="K145" s="1" t="s">
        <v>315</v>
      </c>
    </row>
    <row r="146" spans="10:11">
      <c r="J146" s="1" t="s">
        <v>316</v>
      </c>
      <c r="K146" s="1" t="s">
        <v>317</v>
      </c>
    </row>
    <row r="147" spans="10:11">
      <c r="J147" s="1" t="s">
        <v>318</v>
      </c>
      <c r="K147" s="1" t="s">
        <v>319</v>
      </c>
    </row>
    <row r="148" spans="10:11">
      <c r="J148" s="1" t="s">
        <v>320</v>
      </c>
      <c r="K148" s="1" t="s">
        <v>321</v>
      </c>
    </row>
    <row r="149" spans="10:11">
      <c r="J149" s="1" t="s">
        <v>322</v>
      </c>
      <c r="K149" s="1" t="s">
        <v>323</v>
      </c>
    </row>
    <row r="150" spans="10:11">
      <c r="J150" s="1" t="s">
        <v>324</v>
      </c>
      <c r="K150" s="1" t="s">
        <v>325</v>
      </c>
    </row>
    <row r="151" spans="10:11">
      <c r="J151" s="1" t="s">
        <v>326</v>
      </c>
      <c r="K151" s="1" t="s">
        <v>327</v>
      </c>
    </row>
    <row r="152" spans="10:11">
      <c r="J152" s="1" t="s">
        <v>328</v>
      </c>
      <c r="K152" s="1" t="s">
        <v>329</v>
      </c>
    </row>
    <row r="153" spans="10:11">
      <c r="J153" s="1" t="s">
        <v>330</v>
      </c>
      <c r="K153" s="1" t="s">
        <v>331</v>
      </c>
    </row>
    <row r="154" spans="10:11">
      <c r="J154" s="1" t="s">
        <v>332</v>
      </c>
      <c r="K154" s="1" t="s">
        <v>333</v>
      </c>
    </row>
    <row r="155" spans="10:11">
      <c r="J155" s="1" t="s">
        <v>334</v>
      </c>
      <c r="K155" s="1" t="s">
        <v>335</v>
      </c>
    </row>
    <row r="156" spans="10:11">
      <c r="J156" s="1" t="s">
        <v>336</v>
      </c>
      <c r="K156" s="1" t="s">
        <v>337</v>
      </c>
    </row>
    <row r="157" spans="10:11">
      <c r="J157" s="1" t="s">
        <v>338</v>
      </c>
      <c r="K157" s="1" t="s">
        <v>339</v>
      </c>
    </row>
    <row r="158" spans="10:11">
      <c r="J158" s="1" t="s">
        <v>340</v>
      </c>
      <c r="K158" s="1" t="s">
        <v>341</v>
      </c>
    </row>
    <row r="159" spans="10:11">
      <c r="J159" s="1" t="s">
        <v>342</v>
      </c>
      <c r="K159" s="1" t="s">
        <v>343</v>
      </c>
    </row>
    <row r="160" spans="10:11">
      <c r="J160" s="1" t="s">
        <v>344</v>
      </c>
      <c r="K160" s="1" t="s">
        <v>345</v>
      </c>
    </row>
    <row r="161" spans="10:11">
      <c r="J161" s="1" t="s">
        <v>346</v>
      </c>
      <c r="K161" s="1" t="s">
        <v>347</v>
      </c>
    </row>
    <row r="162" spans="10:11">
      <c r="J162" s="1" t="s">
        <v>348</v>
      </c>
      <c r="K162" s="1" t="s">
        <v>349</v>
      </c>
    </row>
    <row r="163" spans="10:11">
      <c r="J163" s="1" t="s">
        <v>350</v>
      </c>
      <c r="K163" s="1" t="s">
        <v>351</v>
      </c>
    </row>
    <row r="164" spans="10:11">
      <c r="J164" s="1" t="s">
        <v>352</v>
      </c>
      <c r="K164" s="1" t="s">
        <v>353</v>
      </c>
    </row>
    <row r="165" spans="10:11">
      <c r="J165" s="1" t="s">
        <v>354</v>
      </c>
      <c r="K165" s="1" t="s">
        <v>355</v>
      </c>
    </row>
    <row r="166" spans="10:11">
      <c r="J166" s="1" t="s">
        <v>356</v>
      </c>
      <c r="K166" s="1" t="s">
        <v>357</v>
      </c>
    </row>
    <row r="167" spans="10:11">
      <c r="J167" s="1" t="s">
        <v>358</v>
      </c>
      <c r="K167" s="1" t="s">
        <v>359</v>
      </c>
    </row>
    <row r="168" spans="10:11">
      <c r="J168" s="1" t="s">
        <v>360</v>
      </c>
      <c r="K168" s="1" t="s">
        <v>361</v>
      </c>
    </row>
    <row r="169" spans="10:11">
      <c r="J169" s="1" t="s">
        <v>362</v>
      </c>
      <c r="K169" s="1" t="s">
        <v>363</v>
      </c>
    </row>
    <row r="170" spans="10:11">
      <c r="J170" s="1" t="s">
        <v>364</v>
      </c>
      <c r="K170" s="1" t="s">
        <v>365</v>
      </c>
    </row>
    <row r="171" spans="10:11">
      <c r="J171" s="1" t="s">
        <v>366</v>
      </c>
      <c r="K171" s="1" t="s">
        <v>367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 xr:uid="{00000000-0002-0000-0100-000000000000}">
      <formula1>UnitList</formula1>
    </dataValidation>
    <dataValidation type="list" allowBlank="1" showInputMessage="1" showErrorMessage="1" sqref="D7" xr:uid="{00000000-0002-0000-0100-000001000000}">
      <formula1>ScaleList</formula1>
    </dataValidation>
  </dataValidations>
  <hyperlinks>
    <hyperlink ref="K23" r:id="rId1" display="http://www.xe.com/euro.htm" xr:uid="{00000000-0004-0000-0100-000000000000}"/>
    <hyperlink ref="K80" location="cfa" display="cfa" xr:uid="{00000000-0004-0000-0100-000001000000}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5"/>
  <sheetViews>
    <sheetView showGridLines="0" tabSelected="1" topLeftCell="D2" workbookViewId="0">
      <selection activeCell="E19" sqref="E19"/>
    </sheetView>
  </sheetViews>
  <sheetFormatPr defaultRowHeight="15"/>
  <cols>
    <col min="1" max="3" width="9.140625" hidden="1" customWidth="1"/>
    <col min="5" max="5" width="111.7109375" customWidth="1"/>
  </cols>
  <sheetData>
    <row r="1" spans="1:8" ht="27.95" customHeight="1">
      <c r="A1" s="7" t="s">
        <v>368</v>
      </c>
      <c r="D1" s="63" t="s">
        <v>369</v>
      </c>
      <c r="E1" s="63"/>
      <c r="F1" s="63"/>
      <c r="G1" s="63"/>
      <c r="H1" s="63"/>
    </row>
    <row r="5" spans="1:8">
      <c r="E5" s="27" t="s">
        <v>370</v>
      </c>
      <c r="G5" s="29" t="s">
        <v>371</v>
      </c>
    </row>
    <row r="6" spans="1:8">
      <c r="E6" s="27" t="s">
        <v>372</v>
      </c>
      <c r="G6" s="30"/>
      <c r="H6" t="s">
        <v>373</v>
      </c>
    </row>
    <row r="7" spans="1:8">
      <c r="E7" s="27" t="s">
        <v>374</v>
      </c>
      <c r="G7" s="31"/>
      <c r="H7" t="s">
        <v>375</v>
      </c>
    </row>
    <row r="8" spans="1:8">
      <c r="E8" s="27" t="s">
        <v>376</v>
      </c>
      <c r="G8" s="32"/>
      <c r="H8" t="s">
        <v>377</v>
      </c>
    </row>
    <row r="9" spans="1:8">
      <c r="E9" s="27" t="s">
        <v>378</v>
      </c>
      <c r="G9" s="33"/>
      <c r="H9" t="s">
        <v>379</v>
      </c>
    </row>
    <row r="10" spans="1:8">
      <c r="E10" s="27" t="s">
        <v>380</v>
      </c>
      <c r="G10" s="34"/>
      <c r="H10" t="s">
        <v>381</v>
      </c>
    </row>
    <row r="11" spans="1:8">
      <c r="E11" s="27" t="s">
        <v>382</v>
      </c>
      <c r="G11" s="35"/>
      <c r="H11" t="s">
        <v>383</v>
      </c>
    </row>
    <row r="12" spans="1:8">
      <c r="E12" s="27" t="s">
        <v>384</v>
      </c>
      <c r="G12" s="36"/>
      <c r="H12" t="s">
        <v>385</v>
      </c>
    </row>
    <row r="25" spans="5:5"/>
  </sheetData>
  <mergeCells count="1">
    <mergeCell ref="D1:H1"/>
  </mergeCells>
  <phoneticPr fontId="2" type="noConversion"/>
  <hyperlinks>
    <hyperlink ref="E5" location="'General Information'!A1" display="General Information" xr:uid="{00000000-0004-0000-0200-000000000000}"/>
    <hyperlink ref="E6" location="'Part I'!A1" display="Part I" xr:uid="{00000000-0004-0000-0200-000001000000}"/>
    <hyperlink ref="E7" location="'Part II'!A1" display="Part II" xr:uid="{00000000-0004-0000-0200-000002000000}"/>
    <hyperlink ref="E8" location="'Part III'!A1" display="Part III" xr:uid="{00000000-0004-0000-0200-000003000000}"/>
    <hyperlink ref="E9" location="'Part IV'!A1" display="Part IV" xr:uid="{00000000-0004-0000-0200-000004000000}"/>
    <hyperlink ref="E10" location="'Part V'!A1" display="Part V" xr:uid="{00000000-0004-0000-0200-000005000000}"/>
    <hyperlink ref="E11" location="'Frauds And Corrupt Practices'!A1" display="Frauds &amp; Corrupt practices" xr:uid="{00000000-0004-0000-0200-000006000000}"/>
    <hyperlink ref="E12" location="'Signatories'!A1" display="Signatories" xr:uid="{00000000-0004-0000-0200-000007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15"/>
  <sheetViews>
    <sheetView showGridLines="0" topLeftCell="D1" workbookViewId="0">
      <selection sqref="A1:C1048576"/>
    </sheetView>
  </sheetViews>
  <sheetFormatPr defaultRowHeight="15"/>
  <cols>
    <col min="1" max="1" width="9.140625" hidden="1" customWidth="1"/>
    <col min="2" max="2" width="4.7109375" hidden="1" customWidth="1"/>
    <col min="3" max="3" width="7" hidden="1" customWidth="1"/>
    <col min="4" max="4" width="32.5703125" customWidth="1"/>
    <col min="5" max="5" width="33.5703125" customWidth="1"/>
  </cols>
  <sheetData>
    <row r="1" spans="1:8" ht="27.95" customHeight="1">
      <c r="A1" s="7" t="s">
        <v>386</v>
      </c>
      <c r="D1" s="63" t="s">
        <v>370</v>
      </c>
      <c r="E1" s="63"/>
      <c r="F1" s="63"/>
      <c r="G1" s="63"/>
      <c r="H1" s="63"/>
    </row>
    <row r="3" spans="1:8" hidden="1"/>
    <row r="4" spans="1:8" hidden="1"/>
    <row r="5" spans="1:8">
      <c r="E5" s="27" t="s">
        <v>387</v>
      </c>
    </row>
    <row r="6" spans="1:8">
      <c r="A6" s="10"/>
      <c r="B6" s="10"/>
      <c r="C6" s="10" t="s">
        <v>388</v>
      </c>
      <c r="D6" s="10"/>
      <c r="E6" s="10"/>
      <c r="F6" s="10"/>
      <c r="G6" s="10"/>
    </row>
    <row r="7" spans="1:8" hidden="1">
      <c r="A7" s="10"/>
      <c r="B7" s="10"/>
      <c r="C7" s="10"/>
      <c r="D7" s="10"/>
      <c r="E7" s="10"/>
      <c r="F7" s="10"/>
      <c r="G7" s="10"/>
    </row>
    <row r="8" spans="1:8" hidden="1">
      <c r="A8" s="10"/>
      <c r="B8" s="10"/>
      <c r="C8" s="10"/>
      <c r="D8" s="10"/>
      <c r="E8" s="10"/>
      <c r="F8" s="10"/>
      <c r="G8" s="10"/>
    </row>
    <row r="9" spans="1:8" hidden="1">
      <c r="A9" s="10"/>
      <c r="B9" s="10"/>
      <c r="C9" s="10" t="s">
        <v>389</v>
      </c>
      <c r="D9" s="10" t="s">
        <v>390</v>
      </c>
      <c r="E9" s="10"/>
      <c r="F9" s="10" t="s">
        <v>391</v>
      </c>
      <c r="G9" s="10" t="s">
        <v>392</v>
      </c>
    </row>
    <row r="10" spans="1:8" hidden="1">
      <c r="A10" s="10"/>
      <c r="B10" s="10"/>
      <c r="C10" s="10" t="s">
        <v>391</v>
      </c>
      <c r="G10" s="10"/>
    </row>
    <row r="11" spans="1:8">
      <c r="A11" s="10" t="s">
        <v>393</v>
      </c>
      <c r="B11" s="10"/>
      <c r="C11" s="10"/>
      <c r="D11" s="12" t="s">
        <v>394</v>
      </c>
      <c r="E11" s="51">
        <f>StartUp!D17</f>
        <v>0</v>
      </c>
      <c r="G11" s="10"/>
    </row>
    <row r="12" spans="1:8">
      <c r="A12" s="10" t="s">
        <v>395</v>
      </c>
      <c r="B12" s="10"/>
      <c r="C12" s="10"/>
      <c r="D12" s="12" t="s">
        <v>396</v>
      </c>
      <c r="E12" s="52">
        <f>StartUp!G9</f>
        <v>0</v>
      </c>
      <c r="G12" s="10"/>
    </row>
    <row r="13" spans="1:8">
      <c r="A13" s="10" t="s">
        <v>397</v>
      </c>
      <c r="B13" s="10"/>
      <c r="C13" s="10"/>
      <c r="D13" s="12" t="s">
        <v>398</v>
      </c>
      <c r="E13" s="45"/>
      <c r="G13" s="10"/>
    </row>
    <row r="14" spans="1:8">
      <c r="A14" s="10"/>
      <c r="B14" s="10"/>
      <c r="C14" s="10" t="s">
        <v>391</v>
      </c>
      <c r="G14" s="10"/>
    </row>
    <row r="15" spans="1:8">
      <c r="A15" s="10"/>
      <c r="B15" s="10"/>
      <c r="C15" s="10" t="s">
        <v>399</v>
      </c>
      <c r="D15" s="10"/>
      <c r="E15" s="10"/>
      <c r="F15" s="10"/>
      <c r="G15" s="10" t="s">
        <v>400</v>
      </c>
    </row>
  </sheetData>
  <mergeCells count="1">
    <mergeCell ref="D1:H1"/>
  </mergeCells>
  <phoneticPr fontId="2" type="noConversion"/>
  <hyperlinks>
    <hyperlink ref="E5" location="Navigation!A1" display="Back To Navigation Page" xr:uid="{00000000-0004-0000-0300-000000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35"/>
  <sheetViews>
    <sheetView showGridLines="0" workbookViewId="0">
      <pane xSplit="4" ySplit="13" topLeftCell="E14" activePane="bottomRight" state="frozen"/>
      <selection pane="topRight" activeCell="E1" sqref="E1"/>
      <selection pane="bottomLeft" activeCell="C14" sqref="C14"/>
      <selection pane="bottomRight" sqref="A1:C1048576"/>
    </sheetView>
  </sheetViews>
  <sheetFormatPr defaultRowHeight="15"/>
  <cols>
    <col min="1" max="3" width="11.85546875" hidden="1" customWidth="1"/>
    <col min="4" max="4" width="97.42578125" customWidth="1"/>
    <col min="5" max="5" width="17" customWidth="1"/>
    <col min="6" max="6" width="13.140625" customWidth="1"/>
    <col min="7" max="7" width="13.7109375" customWidth="1"/>
    <col min="8" max="8" width="13" customWidth="1"/>
    <col min="9" max="9" width="14.140625" customWidth="1"/>
    <col min="10" max="10" width="15.42578125" customWidth="1"/>
  </cols>
  <sheetData>
    <row r="1" spans="1:12" ht="27.95" customHeight="1">
      <c r="A1" s="7" t="s">
        <v>401</v>
      </c>
      <c r="D1" s="63" t="s">
        <v>372</v>
      </c>
      <c r="E1" s="63"/>
      <c r="F1" s="63"/>
      <c r="G1" s="63"/>
      <c r="H1" s="63"/>
    </row>
    <row r="2" spans="1:12" hidden="1"/>
    <row r="3" spans="1:12" hidden="1"/>
    <row r="4" spans="1:12" ht="18.75">
      <c r="C4" t="str">
        <f>CONCATENATE("1. No. of cases pending investigation with the CVOs and pending action after investigation, as on  ",StartUp!G9)</f>
        <v xml:space="preserve">1. No. of cases pending investigation with the CVOs and pending action after investigation, as on  </v>
      </c>
      <c r="D4" s="71"/>
      <c r="E4" s="71"/>
      <c r="F4" s="71"/>
      <c r="G4" s="71"/>
    </row>
    <row r="5" spans="1:12" ht="18.75">
      <c r="D5" s="24"/>
      <c r="E5" s="28" t="s">
        <v>387</v>
      </c>
      <c r="F5" s="24"/>
      <c r="G5" s="24"/>
    </row>
    <row r="6" spans="1:12" ht="16.5" customHeight="1">
      <c r="A6" s="10"/>
      <c r="B6" s="10"/>
      <c r="C6" s="10" t="s">
        <v>402</v>
      </c>
      <c r="D6" s="10"/>
      <c r="E6" s="10"/>
      <c r="F6" s="10"/>
      <c r="G6" s="10"/>
      <c r="H6" s="10"/>
      <c r="I6" s="10"/>
      <c r="J6" s="10"/>
      <c r="K6" s="10"/>
      <c r="L6" s="10"/>
    </row>
    <row r="7" spans="1:12" ht="18.75" hidden="1" customHeight="1">
      <c r="A7" s="10"/>
      <c r="B7" s="10"/>
      <c r="C7" s="10"/>
      <c r="D7" s="10"/>
      <c r="E7" s="10" t="s">
        <v>403</v>
      </c>
      <c r="F7" s="10" t="s">
        <v>404</v>
      </c>
      <c r="G7" s="10" t="s">
        <v>404</v>
      </c>
      <c r="H7" s="10" t="s">
        <v>404</v>
      </c>
      <c r="I7" s="10" t="s">
        <v>404</v>
      </c>
      <c r="J7" s="10" t="s">
        <v>405</v>
      </c>
      <c r="K7" s="10"/>
      <c r="L7" s="10"/>
    </row>
    <row r="8" spans="1:12" hidden="1">
      <c r="A8" s="10"/>
      <c r="B8" s="10"/>
      <c r="C8" s="10"/>
      <c r="D8" s="10"/>
      <c r="E8" s="10"/>
      <c r="F8" s="10" t="s">
        <v>406</v>
      </c>
      <c r="G8" s="10" t="s">
        <v>407</v>
      </c>
      <c r="H8" s="10" t="s">
        <v>408</v>
      </c>
      <c r="I8" s="10" t="s">
        <v>409</v>
      </c>
      <c r="J8" s="10"/>
      <c r="K8" s="10"/>
      <c r="L8" s="10"/>
    </row>
    <row r="9" spans="1:12" hidden="1">
      <c r="A9" s="10"/>
      <c r="B9" s="10"/>
      <c r="C9" s="10" t="s">
        <v>389</v>
      </c>
      <c r="D9" s="10" t="s">
        <v>390</v>
      </c>
      <c r="E9" s="10"/>
      <c r="F9" s="10"/>
      <c r="G9" s="10"/>
      <c r="H9" s="10"/>
      <c r="I9" s="10"/>
      <c r="J9" s="10"/>
      <c r="K9" s="10" t="s">
        <v>391</v>
      </c>
      <c r="L9" s="10" t="s">
        <v>392</v>
      </c>
    </row>
    <row r="10" spans="1:12" ht="38.25" customHeight="1">
      <c r="A10" s="10"/>
      <c r="B10" s="10"/>
      <c r="C10" s="10" t="s">
        <v>390</v>
      </c>
      <c r="D10" s="72" t="str">
        <f>CONCATENATE("Action Plan on Anti-Corruption Measures as on:  ",StartUp!G9)</f>
        <v xml:space="preserve">Action Plan on Anti-Corruption Measures as on:  </v>
      </c>
      <c r="E10" s="73"/>
      <c r="F10" s="73"/>
      <c r="G10" s="73"/>
      <c r="H10" s="73"/>
      <c r="I10" s="73"/>
      <c r="J10" s="74"/>
      <c r="K10" s="10"/>
      <c r="L10" s="10"/>
    </row>
    <row r="11" spans="1:12">
      <c r="A11" s="10"/>
      <c r="B11" s="10"/>
      <c r="C11" s="10" t="s">
        <v>390</v>
      </c>
      <c r="D11" s="69" t="s">
        <v>410</v>
      </c>
      <c r="E11" s="64" t="s">
        <v>411</v>
      </c>
      <c r="F11" s="66" t="s">
        <v>412</v>
      </c>
      <c r="G11" s="67"/>
      <c r="H11" s="67"/>
      <c r="I11" s="68"/>
      <c r="J11" s="64" t="s">
        <v>413</v>
      </c>
      <c r="L11" s="10"/>
    </row>
    <row r="12" spans="1:12" ht="16.5" customHeight="1">
      <c r="A12" s="10"/>
      <c r="B12" s="10"/>
      <c r="C12" s="10" t="s">
        <v>390</v>
      </c>
      <c r="D12" s="70"/>
      <c r="E12" s="65"/>
      <c r="F12" s="42" t="s">
        <v>414</v>
      </c>
      <c r="G12" s="42" t="s">
        <v>415</v>
      </c>
      <c r="H12" s="42" t="s">
        <v>416</v>
      </c>
      <c r="I12" s="42" t="s">
        <v>417</v>
      </c>
      <c r="J12" s="65"/>
      <c r="L12" s="10"/>
    </row>
    <row r="13" spans="1:12" hidden="1">
      <c r="A13" s="10"/>
      <c r="B13" s="10"/>
      <c r="C13" s="10" t="s">
        <v>391</v>
      </c>
      <c r="L13" s="10"/>
    </row>
    <row r="14" spans="1:12" ht="25.5" customHeight="1">
      <c r="A14" s="10"/>
      <c r="B14" s="10" t="s">
        <v>418</v>
      </c>
      <c r="C14" s="10"/>
      <c r="D14" s="38" t="s">
        <v>419</v>
      </c>
      <c r="E14" s="18"/>
      <c r="F14" s="17"/>
      <c r="G14" s="17"/>
      <c r="H14" s="17"/>
      <c r="I14" s="17"/>
      <c r="J14" s="18"/>
      <c r="L14" s="10"/>
    </row>
    <row r="15" spans="1:12">
      <c r="A15" s="10"/>
      <c r="B15" s="10" t="s">
        <v>418</v>
      </c>
      <c r="C15" s="10"/>
      <c r="D15" s="12" t="s">
        <v>420</v>
      </c>
      <c r="E15" s="53">
        <f t="shared" ref="E15:E33" si="0">SUM(F15:I15)</f>
        <v>0</v>
      </c>
      <c r="F15" s="48"/>
      <c r="G15" s="48"/>
      <c r="H15" s="48"/>
      <c r="I15" s="48"/>
      <c r="J15" s="47"/>
      <c r="L15" s="10"/>
    </row>
    <row r="16" spans="1:12">
      <c r="A16" s="10"/>
      <c r="B16" s="10" t="s">
        <v>421</v>
      </c>
      <c r="C16" s="10"/>
      <c r="D16" s="12" t="s">
        <v>422</v>
      </c>
      <c r="E16" s="53">
        <f t="shared" si="0"/>
        <v>0</v>
      </c>
      <c r="F16" s="48"/>
      <c r="G16" s="48"/>
      <c r="H16" s="48"/>
      <c r="I16" s="48"/>
      <c r="J16" s="47"/>
      <c r="L16" s="10"/>
    </row>
    <row r="17" spans="1:12">
      <c r="A17" s="10"/>
      <c r="B17" s="10" t="s">
        <v>423</v>
      </c>
      <c r="C17" s="10"/>
      <c r="D17" s="12" t="s">
        <v>424</v>
      </c>
      <c r="E17" s="53">
        <f t="shared" si="0"/>
        <v>0</v>
      </c>
      <c r="F17" s="48"/>
      <c r="G17" s="48"/>
      <c r="H17" s="48"/>
      <c r="I17" s="48"/>
      <c r="J17" s="47"/>
      <c r="L17" s="10"/>
    </row>
    <row r="18" spans="1:12" ht="25.5" customHeight="1">
      <c r="A18" s="10"/>
      <c r="B18" s="10"/>
      <c r="C18" s="10"/>
      <c r="D18" s="38" t="s">
        <v>425</v>
      </c>
      <c r="E18" s="54"/>
      <c r="F18" s="55"/>
      <c r="G18" s="55"/>
      <c r="H18" s="55"/>
      <c r="I18" s="55"/>
      <c r="J18" s="54"/>
      <c r="L18" s="10"/>
    </row>
    <row r="19" spans="1:12">
      <c r="A19" s="10"/>
      <c r="B19" s="10" t="s">
        <v>426</v>
      </c>
      <c r="C19" s="10"/>
      <c r="D19" s="12" t="s">
        <v>427</v>
      </c>
      <c r="E19" s="53">
        <f t="shared" si="0"/>
        <v>0</v>
      </c>
      <c r="F19" s="48"/>
      <c r="G19" s="48"/>
      <c r="H19" s="48"/>
      <c r="I19" s="48"/>
      <c r="J19" s="47"/>
      <c r="L19" s="10"/>
    </row>
    <row r="20" spans="1:12" ht="24.75" customHeight="1">
      <c r="A20" s="10"/>
      <c r="B20" s="10"/>
      <c r="C20" s="10"/>
      <c r="D20" s="38" t="s">
        <v>428</v>
      </c>
      <c r="E20" s="54"/>
      <c r="F20" s="55"/>
      <c r="G20" s="55"/>
      <c r="H20" s="55"/>
      <c r="I20" s="55"/>
      <c r="J20" s="54"/>
      <c r="L20" s="10"/>
    </row>
    <row r="21" spans="1:12" ht="20.25" customHeight="1">
      <c r="A21" s="10"/>
      <c r="B21" s="10" t="s">
        <v>429</v>
      </c>
      <c r="C21" s="10"/>
      <c r="D21" s="12" t="str">
        <f>CONCATENATE("1. No. of cases pending investigation with the CVOs and pending action after investigation, as on  ",StartUp!G9)</f>
        <v xml:space="preserve">1. No. of cases pending investigation with the CVOs and pending action after investigation, as on  </v>
      </c>
      <c r="E21" s="53">
        <f t="shared" si="0"/>
        <v>0</v>
      </c>
      <c r="F21" s="48"/>
      <c r="G21" s="48"/>
      <c r="H21" s="48"/>
      <c r="I21" s="48"/>
      <c r="J21" s="47"/>
      <c r="L21" s="10"/>
    </row>
    <row r="22" spans="1:12">
      <c r="A22" s="10"/>
      <c r="B22" s="10" t="s">
        <v>430</v>
      </c>
      <c r="C22" s="10"/>
      <c r="D22" s="12" t="s">
        <v>431</v>
      </c>
      <c r="E22" s="53">
        <f t="shared" si="0"/>
        <v>0</v>
      </c>
      <c r="F22" s="48"/>
      <c r="G22" s="48"/>
      <c r="H22" s="48"/>
      <c r="I22" s="48"/>
      <c r="J22" s="47"/>
      <c r="L22" s="10"/>
    </row>
    <row r="23" spans="1:12">
      <c r="A23" s="10"/>
      <c r="B23" s="10" t="s">
        <v>432</v>
      </c>
      <c r="C23" s="10"/>
      <c r="D23" s="12" t="s">
        <v>433</v>
      </c>
      <c r="E23" s="53">
        <f t="shared" si="0"/>
        <v>0</v>
      </c>
      <c r="F23" s="48"/>
      <c r="G23" s="48"/>
      <c r="H23" s="48"/>
      <c r="I23" s="48"/>
      <c r="J23" s="47"/>
      <c r="L23" s="10"/>
    </row>
    <row r="24" spans="1:12">
      <c r="A24" s="10"/>
      <c r="B24" s="10" t="s">
        <v>434</v>
      </c>
      <c r="C24" s="10"/>
      <c r="D24" s="12" t="s">
        <v>435</v>
      </c>
      <c r="E24" s="53">
        <f t="shared" si="0"/>
        <v>0</v>
      </c>
      <c r="F24" s="48"/>
      <c r="G24" s="48"/>
      <c r="H24" s="48"/>
      <c r="I24" s="48"/>
      <c r="J24" s="47"/>
      <c r="L24" s="10"/>
    </row>
    <row r="25" spans="1:12">
      <c r="A25" s="10"/>
      <c r="B25" s="10" t="s">
        <v>436</v>
      </c>
      <c r="C25" s="10"/>
      <c r="D25" s="12" t="s">
        <v>437</v>
      </c>
      <c r="E25" s="53">
        <f t="shared" si="0"/>
        <v>0</v>
      </c>
      <c r="F25" s="48"/>
      <c r="G25" s="48"/>
      <c r="H25" s="48"/>
      <c r="I25" s="48"/>
      <c r="J25" s="47"/>
      <c r="L25" s="10"/>
    </row>
    <row r="26" spans="1:12">
      <c r="A26" s="10"/>
      <c r="B26" s="10" t="s">
        <v>438</v>
      </c>
      <c r="C26" s="10"/>
      <c r="D26" s="12" t="s">
        <v>439</v>
      </c>
      <c r="E26" s="53">
        <f t="shared" si="0"/>
        <v>0</v>
      </c>
      <c r="F26" s="48"/>
      <c r="G26" s="48"/>
      <c r="H26" s="48"/>
      <c r="I26" s="48"/>
      <c r="J26" s="47"/>
      <c r="L26" s="10"/>
    </row>
    <row r="27" spans="1:12">
      <c r="A27" s="10"/>
      <c r="B27" s="10" t="s">
        <v>440</v>
      </c>
      <c r="C27" s="10"/>
      <c r="D27" s="12" t="s">
        <v>441</v>
      </c>
      <c r="E27" s="53">
        <f t="shared" si="0"/>
        <v>0</v>
      </c>
      <c r="F27" s="48"/>
      <c r="G27" s="48"/>
      <c r="H27" s="48"/>
      <c r="I27" s="48"/>
      <c r="J27" s="47"/>
      <c r="L27" s="10"/>
    </row>
    <row r="28" spans="1:12">
      <c r="A28" s="10"/>
      <c r="B28" s="10" t="s">
        <v>442</v>
      </c>
      <c r="C28" s="10"/>
      <c r="D28" s="12" t="s">
        <v>443</v>
      </c>
      <c r="E28" s="53">
        <f t="shared" si="0"/>
        <v>0</v>
      </c>
      <c r="F28" s="48"/>
      <c r="G28" s="48"/>
      <c r="H28" s="48"/>
      <c r="I28" s="48"/>
      <c r="J28" s="47"/>
      <c r="L28" s="10"/>
    </row>
    <row r="29" spans="1:12">
      <c r="A29" s="10"/>
      <c r="B29" s="10" t="s">
        <v>444</v>
      </c>
      <c r="C29" s="10"/>
      <c r="D29" s="12" t="s">
        <v>445</v>
      </c>
      <c r="E29" s="53">
        <f t="shared" si="0"/>
        <v>0</v>
      </c>
      <c r="F29" s="48"/>
      <c r="G29" s="48"/>
      <c r="H29" s="48"/>
      <c r="I29" s="48"/>
      <c r="J29" s="47"/>
      <c r="L29" s="10"/>
    </row>
    <row r="30" spans="1:12" ht="24" customHeight="1">
      <c r="A30" s="10"/>
      <c r="B30" s="10"/>
      <c r="C30" s="10"/>
      <c r="D30" s="38" t="s">
        <v>446</v>
      </c>
      <c r="E30" s="54"/>
      <c r="F30" s="55"/>
      <c r="G30" s="55"/>
      <c r="H30" s="55"/>
      <c r="I30" s="55"/>
      <c r="J30" s="54"/>
      <c r="L30" s="10"/>
    </row>
    <row r="31" spans="1:12" ht="21" customHeight="1">
      <c r="A31" s="10"/>
      <c r="B31" s="10" t="s">
        <v>447</v>
      </c>
      <c r="C31" s="10"/>
      <c r="D31" s="12" t="s">
        <v>448</v>
      </c>
      <c r="E31" s="53">
        <f t="shared" si="0"/>
        <v>0</v>
      </c>
      <c r="F31" s="48"/>
      <c r="G31" s="48"/>
      <c r="H31" s="48"/>
      <c r="I31" s="48"/>
      <c r="J31" s="47"/>
      <c r="L31" s="10"/>
    </row>
    <row r="32" spans="1:12">
      <c r="A32" s="10"/>
      <c r="B32" s="10" t="s">
        <v>449</v>
      </c>
      <c r="C32" s="10"/>
      <c r="D32" s="12" t="s">
        <v>450</v>
      </c>
      <c r="E32" s="53">
        <f t="shared" si="0"/>
        <v>0</v>
      </c>
      <c r="F32" s="48"/>
      <c r="G32" s="48"/>
      <c r="H32" s="48"/>
      <c r="I32" s="48"/>
      <c r="J32" s="47"/>
      <c r="L32" s="10"/>
    </row>
    <row r="33" spans="1:12">
      <c r="A33" s="10"/>
      <c r="B33" s="10" t="s">
        <v>451</v>
      </c>
      <c r="C33" s="10"/>
      <c r="D33" s="12" t="s">
        <v>452</v>
      </c>
      <c r="E33" s="53">
        <f t="shared" si="0"/>
        <v>0</v>
      </c>
      <c r="F33" s="48"/>
      <c r="G33" s="48"/>
      <c r="H33" s="48"/>
      <c r="I33" s="48"/>
      <c r="J33" s="47"/>
      <c r="L33" s="10"/>
    </row>
    <row r="34" spans="1:12">
      <c r="A34" s="10"/>
      <c r="B34" s="10"/>
      <c r="C34" s="10" t="s">
        <v>391</v>
      </c>
      <c r="L34" s="10"/>
    </row>
    <row r="35" spans="1:12">
      <c r="A35" s="10"/>
      <c r="B35" s="10"/>
      <c r="C35" s="10" t="s">
        <v>399</v>
      </c>
      <c r="D35" s="10"/>
      <c r="E35" s="10"/>
      <c r="F35" s="10"/>
      <c r="G35" s="10"/>
      <c r="H35" s="10"/>
      <c r="I35" s="10"/>
      <c r="J35" s="10"/>
      <c r="K35" s="10"/>
      <c r="L35" s="10" t="s">
        <v>400</v>
      </c>
    </row>
  </sheetData>
  <mergeCells count="7">
    <mergeCell ref="E11:E12"/>
    <mergeCell ref="F11:I11"/>
    <mergeCell ref="J11:J12"/>
    <mergeCell ref="D1:H1"/>
    <mergeCell ref="D11:D12"/>
    <mergeCell ref="D4:G4"/>
    <mergeCell ref="D10:J10"/>
  </mergeCells>
  <phoneticPr fontId="2" type="noConversion"/>
  <dataValidations count="1">
    <dataValidation type="whole" allowBlank="1" showInputMessage="1" showErrorMessage="1" errorTitle="Input Error" error="Please enter a Whole Number between 0 and 99999999999999999" sqref="E31:I33 E21:I29 E19:I19 E15:I17" xr:uid="{00000000-0002-0000-0400-000000000000}">
      <formula1>0</formula1>
      <formula2>99999999999999900</formula2>
    </dataValidation>
  </dataValidations>
  <hyperlinks>
    <hyperlink ref="D2" location="Navigation!A1" display="Back to Navigation" xr:uid="{00000000-0004-0000-0400-000000000000}"/>
    <hyperlink ref="E5" location="Navigation!A1" display="Back To Navigation Page" xr:uid="{00000000-0004-0000-0400-000001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47"/>
  <sheetViews>
    <sheetView showGridLines="0" topLeftCell="D1" workbookViewId="0">
      <selection sqref="A1:C1048576"/>
    </sheetView>
  </sheetViews>
  <sheetFormatPr defaultRowHeight="15"/>
  <cols>
    <col min="1" max="3" width="6.28515625" hidden="1" customWidth="1"/>
    <col min="4" max="4" width="76.140625" customWidth="1"/>
    <col min="5" max="5" width="18.5703125" customWidth="1"/>
    <col min="6" max="6" width="16.7109375" customWidth="1"/>
    <col min="7" max="7" width="29.7109375" customWidth="1"/>
    <col min="8" max="8" width="33.85546875" customWidth="1"/>
  </cols>
  <sheetData>
    <row r="1" spans="1:9" ht="27.95" customHeight="1">
      <c r="A1" s="56" t="s">
        <v>453</v>
      </c>
      <c r="D1" s="63" t="s">
        <v>374</v>
      </c>
      <c r="E1" s="63"/>
      <c r="F1" s="63"/>
      <c r="G1" s="63"/>
      <c r="H1" s="63"/>
    </row>
    <row r="3" spans="1:9" hidden="1"/>
    <row r="4" spans="1:9" hidden="1"/>
    <row r="5" spans="1:9" hidden="1"/>
    <row r="6" spans="1:9">
      <c r="E6" s="27" t="s">
        <v>387</v>
      </c>
    </row>
    <row r="7" spans="1:9">
      <c r="A7" s="10"/>
      <c r="B7" s="10"/>
      <c r="C7" s="10" t="s">
        <v>454</v>
      </c>
      <c r="D7" s="10"/>
      <c r="E7" s="10"/>
      <c r="F7" s="10"/>
      <c r="G7" s="10"/>
      <c r="H7" s="10"/>
      <c r="I7" s="10"/>
    </row>
    <row r="8" spans="1:9" hidden="1">
      <c r="A8" s="10"/>
      <c r="B8" s="10"/>
      <c r="C8" s="10"/>
      <c r="D8" s="10"/>
      <c r="E8" s="10" t="s">
        <v>455</v>
      </c>
      <c r="F8" s="10" t="s">
        <v>456</v>
      </c>
      <c r="G8" s="10" t="s">
        <v>457</v>
      </c>
      <c r="H8" s="10"/>
      <c r="I8" s="10"/>
    </row>
    <row r="9" spans="1:9" hidden="1">
      <c r="A9" s="10"/>
      <c r="B9" s="10"/>
      <c r="C9" s="10"/>
      <c r="D9" s="10"/>
      <c r="E9" s="10"/>
      <c r="F9" s="10"/>
      <c r="G9" s="10"/>
      <c r="H9" s="10"/>
      <c r="I9" s="10"/>
    </row>
    <row r="10" spans="1:9" hidden="1">
      <c r="A10" s="10"/>
      <c r="B10" s="10"/>
      <c r="C10" s="10" t="s">
        <v>389</v>
      </c>
      <c r="D10" s="10" t="s">
        <v>390</v>
      </c>
      <c r="E10" s="10"/>
      <c r="F10" s="10"/>
      <c r="G10" s="10"/>
      <c r="H10" s="10" t="s">
        <v>391</v>
      </c>
      <c r="I10" s="10" t="s">
        <v>392</v>
      </c>
    </row>
    <row r="11" spans="1:9">
      <c r="A11" s="10"/>
      <c r="B11" s="10"/>
      <c r="C11" s="60" t="s">
        <v>390</v>
      </c>
      <c r="D11" s="75" t="s">
        <v>458</v>
      </c>
      <c r="E11" s="76"/>
      <c r="F11" s="76"/>
      <c r="G11" s="77"/>
      <c r="H11" s="10"/>
      <c r="I11" s="10"/>
    </row>
    <row r="12" spans="1:9" ht="45" customHeight="1">
      <c r="A12" s="10"/>
      <c r="B12" s="10"/>
      <c r="C12" s="60" t="s">
        <v>390</v>
      </c>
      <c r="D12" s="26" t="s">
        <v>459</v>
      </c>
      <c r="E12" s="42" t="s">
        <v>460</v>
      </c>
      <c r="F12" s="42" t="s">
        <v>461</v>
      </c>
      <c r="G12" s="42" t="s">
        <v>413</v>
      </c>
      <c r="I12" s="10"/>
    </row>
    <row r="13" spans="1:9" hidden="1">
      <c r="A13" s="10"/>
      <c r="B13" s="10"/>
      <c r="C13" s="10" t="s">
        <v>391</v>
      </c>
      <c r="I13" s="10"/>
    </row>
    <row r="14" spans="1:9">
      <c r="A14" s="10"/>
      <c r="B14" s="10"/>
      <c r="C14" s="10"/>
      <c r="D14" s="8" t="s">
        <v>462</v>
      </c>
      <c r="E14" s="19"/>
      <c r="F14" s="20"/>
      <c r="G14" s="18"/>
      <c r="I14" s="10"/>
    </row>
    <row r="15" spans="1:9">
      <c r="A15" s="10"/>
      <c r="B15" s="10"/>
      <c r="C15" s="10"/>
      <c r="D15" s="8" t="s">
        <v>463</v>
      </c>
      <c r="E15" s="19"/>
      <c r="F15" s="20"/>
      <c r="G15" s="18"/>
      <c r="I15" s="10"/>
    </row>
    <row r="16" spans="1:9">
      <c r="A16" s="10"/>
      <c r="B16" s="10" t="s">
        <v>464</v>
      </c>
      <c r="C16" s="10"/>
      <c r="D16" s="12" t="s">
        <v>465</v>
      </c>
      <c r="E16" s="50"/>
      <c r="F16" s="45"/>
      <c r="G16" s="47"/>
      <c r="I16" s="10"/>
    </row>
    <row r="17" spans="1:10" ht="18" customHeight="1">
      <c r="A17" s="10"/>
      <c r="B17" s="10" t="s">
        <v>466</v>
      </c>
      <c r="C17" s="10"/>
      <c r="D17" s="12" t="s">
        <v>467</v>
      </c>
      <c r="E17" s="50"/>
      <c r="F17" s="45"/>
      <c r="G17" s="47"/>
      <c r="I17" s="10"/>
    </row>
    <row r="18" spans="1:10">
      <c r="A18" s="10"/>
      <c r="B18" s="10"/>
      <c r="C18" s="10" t="s">
        <v>391</v>
      </c>
      <c r="I18" s="10"/>
    </row>
    <row r="19" spans="1:10">
      <c r="A19" s="10"/>
      <c r="B19" s="10"/>
      <c r="C19" s="10" t="s">
        <v>399</v>
      </c>
      <c r="D19" s="10"/>
      <c r="E19" s="10"/>
      <c r="F19" s="10"/>
      <c r="G19" s="10"/>
      <c r="H19" s="10"/>
      <c r="I19" s="10" t="s">
        <v>400</v>
      </c>
    </row>
    <row r="20" spans="1:10">
      <c r="G20" s="46"/>
    </row>
    <row r="21" spans="1:10">
      <c r="A21" s="10"/>
      <c r="B21" s="10"/>
      <c r="C21" s="10" t="s">
        <v>468</v>
      </c>
      <c r="D21" s="10"/>
      <c r="E21" s="10"/>
      <c r="F21" s="10"/>
      <c r="G21" s="10"/>
      <c r="H21" s="10"/>
      <c r="I21" s="10"/>
      <c r="J21" s="10"/>
    </row>
    <row r="22" spans="1:10">
      <c r="A22" s="10"/>
      <c r="B22" s="10"/>
      <c r="C22" s="10"/>
      <c r="D22" s="10"/>
      <c r="E22" s="10" t="s">
        <v>469</v>
      </c>
      <c r="F22" s="10" t="s">
        <v>470</v>
      </c>
      <c r="G22" s="10" t="s">
        <v>471</v>
      </c>
      <c r="H22" s="10" t="s">
        <v>457</v>
      </c>
      <c r="I22" s="10"/>
      <c r="J22" s="10"/>
    </row>
    <row r="23" spans="1:10" ht="14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2.75" customHeight="1">
      <c r="A24" s="10"/>
      <c r="B24" s="10"/>
      <c r="C24" s="10" t="s">
        <v>389</v>
      </c>
      <c r="D24" s="10" t="s">
        <v>390</v>
      </c>
      <c r="E24" s="10"/>
      <c r="F24" s="10"/>
      <c r="G24" s="10"/>
      <c r="H24" s="10"/>
      <c r="I24" s="10" t="s">
        <v>391</v>
      </c>
      <c r="J24" s="10" t="s">
        <v>392</v>
      </c>
    </row>
    <row r="25" spans="1:10" ht="33.75" customHeight="1">
      <c r="A25" s="10"/>
      <c r="B25" s="10"/>
      <c r="C25" s="10" t="s">
        <v>390</v>
      </c>
      <c r="D25" s="43" t="s">
        <v>459</v>
      </c>
      <c r="E25" s="42" t="s">
        <v>472</v>
      </c>
      <c r="F25" s="42" t="s">
        <v>473</v>
      </c>
      <c r="G25" s="42" t="s">
        <v>474</v>
      </c>
      <c r="H25" s="42" t="s">
        <v>413</v>
      </c>
      <c r="J25" s="10"/>
    </row>
    <row r="26" spans="1:10" hidden="1">
      <c r="A26" s="10"/>
      <c r="B26" s="10"/>
      <c r="C26" s="10" t="s">
        <v>391</v>
      </c>
      <c r="J26" s="10"/>
    </row>
    <row r="27" spans="1:10" ht="21.75" customHeight="1">
      <c r="A27" s="10"/>
      <c r="B27" s="10"/>
      <c r="C27" s="10"/>
      <c r="D27" s="38" t="str">
        <f>CONCATENATE("  ii) Number of inspections conducted from ",StartUp!G8," to ",StartUp!G9)</f>
        <v xml:space="preserve">  ii) Number of inspections conducted from  to </v>
      </c>
      <c r="E27" s="17"/>
      <c r="F27" s="17"/>
      <c r="G27" s="18"/>
      <c r="H27" s="18"/>
      <c r="J27" s="10"/>
    </row>
    <row r="28" spans="1:10">
      <c r="A28" s="10"/>
      <c r="B28" s="10" t="s">
        <v>475</v>
      </c>
      <c r="C28" s="10"/>
      <c r="D28" s="12" t="s">
        <v>476</v>
      </c>
      <c r="E28" s="48"/>
      <c r="F28" s="48"/>
      <c r="G28" s="48"/>
      <c r="H28" s="47"/>
      <c r="J28" s="10"/>
    </row>
    <row r="29" spans="1:10">
      <c r="A29" s="10"/>
      <c r="B29" s="10" t="s">
        <v>477</v>
      </c>
      <c r="C29" s="10"/>
      <c r="D29" s="12" t="s">
        <v>478</v>
      </c>
      <c r="E29" s="48"/>
      <c r="F29" s="48"/>
      <c r="G29" s="48"/>
      <c r="H29" s="47"/>
      <c r="J29" s="10"/>
    </row>
    <row r="30" spans="1:10" hidden="1">
      <c r="A30" s="10"/>
      <c r="B30" s="10"/>
      <c r="C30" s="10" t="s">
        <v>391</v>
      </c>
      <c r="J30" s="10"/>
    </row>
    <row r="31" spans="1:10" hidden="1">
      <c r="A31" s="10"/>
      <c r="B31" s="10"/>
      <c r="C31" s="10" t="s">
        <v>399</v>
      </c>
      <c r="D31" s="10"/>
      <c r="E31" s="10"/>
      <c r="F31" s="10"/>
      <c r="G31" s="10"/>
      <c r="H31" s="10"/>
      <c r="I31" s="10"/>
      <c r="J31" s="10" t="s">
        <v>400</v>
      </c>
    </row>
    <row r="32" spans="1:10" hidden="1"/>
    <row r="33" spans="1:7" hidden="1">
      <c r="A33" s="10"/>
      <c r="B33" s="10"/>
      <c r="C33" s="10" t="s">
        <v>479</v>
      </c>
      <c r="D33" s="10"/>
      <c r="E33" s="10"/>
      <c r="F33" s="10"/>
      <c r="G33" s="10"/>
    </row>
    <row r="34" spans="1:7" hidden="1">
      <c r="A34" s="10"/>
      <c r="B34" s="10"/>
      <c r="C34" s="10"/>
      <c r="D34" s="10"/>
      <c r="E34" s="10"/>
      <c r="F34" s="10"/>
      <c r="G34" s="10"/>
    </row>
    <row r="35" spans="1:7" hidden="1">
      <c r="A35" s="10"/>
      <c r="B35" s="10"/>
      <c r="C35" s="10"/>
      <c r="D35" s="10"/>
      <c r="E35" s="10"/>
      <c r="F35" s="10"/>
      <c r="G35" s="10"/>
    </row>
    <row r="36" spans="1:7" hidden="1">
      <c r="A36" s="10"/>
      <c r="B36" s="10"/>
      <c r="C36" s="10" t="s">
        <v>389</v>
      </c>
      <c r="D36" s="10" t="s">
        <v>390</v>
      </c>
      <c r="E36" s="10"/>
      <c r="F36" s="10" t="s">
        <v>391</v>
      </c>
      <c r="G36" s="10" t="s">
        <v>392</v>
      </c>
    </row>
    <row r="37" spans="1:7" hidden="1">
      <c r="A37" s="10"/>
      <c r="B37" s="10"/>
      <c r="C37" s="10" t="s">
        <v>391</v>
      </c>
      <c r="G37" s="10"/>
    </row>
    <row r="38" spans="1:7" ht="21" customHeight="1">
      <c r="A38" s="10" t="s">
        <v>480</v>
      </c>
      <c r="B38" s="10"/>
      <c r="C38" s="10"/>
      <c r="D38" s="38" t="s">
        <v>481</v>
      </c>
      <c r="E38" s="48"/>
      <c r="G38" s="10"/>
    </row>
    <row r="39" spans="1:7" ht="22.5" customHeight="1">
      <c r="A39" s="10" t="s">
        <v>482</v>
      </c>
      <c r="B39" s="10"/>
      <c r="C39" s="10"/>
      <c r="D39" s="38" t="s">
        <v>483</v>
      </c>
      <c r="E39" s="50"/>
      <c r="G39" s="10"/>
    </row>
    <row r="40" spans="1:7" ht="30">
      <c r="A40" s="10" t="s">
        <v>484</v>
      </c>
      <c r="B40" s="10"/>
      <c r="C40" s="10"/>
      <c r="D40" s="12" t="s">
        <v>485</v>
      </c>
      <c r="E40" s="48"/>
      <c r="G40" s="10"/>
    </row>
    <row r="41" spans="1:7" ht="30" customHeight="1">
      <c r="A41" s="10" t="s">
        <v>486</v>
      </c>
      <c r="B41" s="10"/>
      <c r="C41" s="10"/>
      <c r="D41" s="12" t="s">
        <v>487</v>
      </c>
      <c r="E41" s="48"/>
      <c r="G41" s="10"/>
    </row>
    <row r="42" spans="1:7">
      <c r="A42" s="10" t="s">
        <v>488</v>
      </c>
      <c r="B42" s="10"/>
      <c r="C42" s="10"/>
      <c r="D42" s="12" t="s">
        <v>489</v>
      </c>
      <c r="E42" s="47"/>
      <c r="G42" s="10"/>
    </row>
    <row r="43" spans="1:7" ht="20.25" customHeight="1">
      <c r="A43" s="10"/>
      <c r="B43" s="10"/>
      <c r="C43" s="10"/>
      <c r="D43" s="38" t="s">
        <v>490</v>
      </c>
      <c r="E43" s="49"/>
      <c r="G43" s="10"/>
    </row>
    <row r="44" spans="1:7">
      <c r="A44" s="10" t="s">
        <v>491</v>
      </c>
      <c r="B44" s="10"/>
      <c r="C44" s="10"/>
      <c r="D44" s="12" t="s">
        <v>492</v>
      </c>
      <c r="E44" s="50"/>
      <c r="G44" s="10"/>
    </row>
    <row r="45" spans="1:7">
      <c r="A45" s="10" t="s">
        <v>493</v>
      </c>
      <c r="B45" s="10"/>
      <c r="C45" s="10"/>
      <c r="D45" s="12" t="s">
        <v>494</v>
      </c>
      <c r="E45" s="47"/>
      <c r="G45" s="10"/>
    </row>
    <row r="46" spans="1:7">
      <c r="A46" s="10"/>
      <c r="B46" s="10"/>
      <c r="C46" s="10" t="s">
        <v>391</v>
      </c>
      <c r="G46" s="10"/>
    </row>
    <row r="47" spans="1:7">
      <c r="A47" s="10"/>
      <c r="B47" s="10"/>
      <c r="C47" s="10" t="s">
        <v>399</v>
      </c>
      <c r="D47" s="10"/>
      <c r="E47" s="10"/>
      <c r="F47" s="10"/>
      <c r="G47" s="10" t="s">
        <v>400</v>
      </c>
    </row>
  </sheetData>
  <mergeCells count="2">
    <mergeCell ref="D1:H1"/>
    <mergeCell ref="D11:G11"/>
  </mergeCells>
  <phoneticPr fontId="2" type="noConversion"/>
  <dataValidations count="3">
    <dataValidation type="list" allowBlank="1" showInputMessage="1" showErrorMessage="1" errorTitle="Input Error" error="Please enter a valid value from dropdown" sqref="E44 E39 E16:E17" xr:uid="{00000000-0002-0000-0500-000000000000}">
      <formula1>"YES,NO"</formula1>
    </dataValidation>
    <dataValidation type="whole" allowBlank="1" showInputMessage="1" showErrorMessage="1" errorTitle="Input Error" error="Please enter a Whole Number between 0 and 99999999999999999" sqref="E40:E41 E38 E28:F29" xr:uid="{00000000-0002-0000-0500-000002000000}">
      <formula1>0</formula1>
      <formula2>99999999999999900</formula2>
    </dataValidation>
    <dataValidation type="whole" allowBlank="1" showInputMessage="1" showErrorMessage="1" errorTitle="Input Error" error="Please enter value between 0 and 9999999999999999" sqref="G28 G29" xr:uid="{00000000-0002-0000-0500-00000B000000}">
      <formula1>0</formula1>
      <formula2>9999999999999990</formula2>
    </dataValidation>
  </dataValidations>
  <hyperlinks>
    <hyperlink ref="D2" location="Navigation!A1" display="Back to Navigation" xr:uid="{00000000-0004-0000-0500-000000000000}"/>
    <hyperlink ref="D17" location="Navigation!A1" display="Back to Navigation" xr:uid="{00000000-0004-0000-0500-000001000000}"/>
    <hyperlink ref="E6" location="Navigation!A1" display="Back To Navigation Page" xr:uid="{00000000-0004-0000-0500-000002000000}"/>
  </hyperlinks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4"/>
  <sheetViews>
    <sheetView showGridLines="0" topLeftCell="D1" workbookViewId="0">
      <selection sqref="A1:C1048576"/>
    </sheetView>
  </sheetViews>
  <sheetFormatPr defaultRowHeight="15"/>
  <cols>
    <col min="1" max="2" width="9.140625" hidden="1" customWidth="1"/>
    <col min="3" max="3" width="12.7109375" hidden="1" customWidth="1"/>
    <col min="4" max="4" width="42.28515625" customWidth="1"/>
    <col min="5" max="5" width="40.85546875" customWidth="1"/>
  </cols>
  <sheetData>
    <row r="1" spans="1:8" ht="27.95" customHeight="1">
      <c r="A1" s="7" t="s">
        <v>495</v>
      </c>
      <c r="D1" s="63" t="s">
        <v>376</v>
      </c>
      <c r="E1" s="63"/>
      <c r="F1" s="63"/>
      <c r="G1" s="63"/>
      <c r="H1" s="63"/>
    </row>
    <row r="2" spans="1:8" hidden="1"/>
    <row r="4" spans="1:8">
      <c r="E4" s="27" t="s">
        <v>387</v>
      </c>
    </row>
    <row r="5" spans="1:8">
      <c r="A5" s="10"/>
      <c r="B5" s="10"/>
      <c r="C5" s="10" t="s">
        <v>496</v>
      </c>
      <c r="D5" s="10"/>
      <c r="E5" s="10"/>
      <c r="F5" s="10"/>
      <c r="G5" s="10"/>
    </row>
    <row r="6" spans="1:8" hidden="1">
      <c r="A6" s="10"/>
      <c r="B6" s="10"/>
      <c r="C6" s="10"/>
      <c r="D6" s="10"/>
      <c r="E6" s="10"/>
      <c r="F6" s="10"/>
      <c r="G6" s="10"/>
    </row>
    <row r="7" spans="1:8" hidden="1">
      <c r="A7" s="10"/>
      <c r="B7" s="10"/>
      <c r="C7" s="10"/>
      <c r="D7" s="10"/>
      <c r="E7" s="10"/>
      <c r="F7" s="10"/>
      <c r="G7" s="10"/>
    </row>
    <row r="8" spans="1:8" hidden="1">
      <c r="A8" s="10"/>
      <c r="B8" s="10"/>
      <c r="C8" s="10" t="s">
        <v>389</v>
      </c>
      <c r="D8" s="10" t="s">
        <v>390</v>
      </c>
      <c r="E8" s="10"/>
      <c r="F8" s="10" t="s">
        <v>391</v>
      </c>
      <c r="G8" s="10" t="s">
        <v>392</v>
      </c>
    </row>
    <row r="9" spans="1:8" hidden="1">
      <c r="A9" s="10"/>
      <c r="B9" s="10"/>
      <c r="C9" s="10" t="s">
        <v>391</v>
      </c>
      <c r="G9" s="10"/>
    </row>
    <row r="10" spans="1:8" ht="24.75" customHeight="1">
      <c r="A10" s="10"/>
      <c r="B10" s="10"/>
      <c r="C10" s="10"/>
      <c r="D10" s="8" t="s">
        <v>497</v>
      </c>
      <c r="E10" s="11"/>
      <c r="G10" s="10"/>
    </row>
    <row r="11" spans="1:8" ht="27" customHeight="1">
      <c r="A11" s="10" t="s">
        <v>498</v>
      </c>
      <c r="B11" s="10"/>
      <c r="C11" s="10"/>
      <c r="D11" s="12" t="s">
        <v>499</v>
      </c>
      <c r="E11" s="48"/>
      <c r="G11" s="10"/>
    </row>
    <row r="12" spans="1:8" ht="30" customHeight="1">
      <c r="A12" s="10" t="s">
        <v>500</v>
      </c>
      <c r="B12" s="10"/>
      <c r="C12" s="10"/>
      <c r="D12" s="12" t="s">
        <v>501</v>
      </c>
      <c r="E12" s="57"/>
      <c r="G12" s="10"/>
    </row>
    <row r="13" spans="1:8">
      <c r="A13" s="10"/>
      <c r="B13" s="10"/>
      <c r="C13" s="10" t="s">
        <v>391</v>
      </c>
      <c r="G13" s="10"/>
    </row>
    <row r="14" spans="1:8">
      <c r="A14" s="10"/>
      <c r="B14" s="10"/>
      <c r="C14" s="10" t="s">
        <v>399</v>
      </c>
      <c r="D14" s="10"/>
      <c r="E14" s="10"/>
      <c r="F14" s="10"/>
      <c r="G14" s="10" t="s">
        <v>400</v>
      </c>
    </row>
  </sheetData>
  <mergeCells count="1">
    <mergeCell ref="D1:H1"/>
  </mergeCells>
  <phoneticPr fontId="2" type="noConversion"/>
  <dataValidations count="1">
    <dataValidation type="whole" allowBlank="1" showInputMessage="1" showErrorMessage="1" errorTitle="Input Error" error="Please enter a Whole Number between 0 and 99999999999999999" sqref="E11" xr:uid="{00000000-0002-0000-0600-000000000000}">
      <formula1>0</formula1>
      <formula2>99999999999999900</formula2>
    </dataValidation>
  </dataValidations>
  <hyperlinks>
    <hyperlink ref="E4" location="Navigation!A1" display="Back To Navigation Page" xr:uid="{00000000-0004-0000-0600-000000000000}"/>
  </hyperlinks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61"/>
  <sheetViews>
    <sheetView showGridLines="0" topLeftCell="D1" workbookViewId="0">
      <selection sqref="A1:C1048576"/>
    </sheetView>
  </sheetViews>
  <sheetFormatPr defaultRowHeight="15"/>
  <cols>
    <col min="1" max="1" width="9" hidden="1" customWidth="1"/>
    <col min="2" max="2" width="14.28515625" hidden="1" customWidth="1"/>
    <col min="3" max="3" width="11.7109375" hidden="1" customWidth="1"/>
    <col min="4" max="4" width="67.7109375" customWidth="1"/>
    <col min="5" max="5" width="20.7109375" customWidth="1"/>
    <col min="6" max="6" width="18.85546875" customWidth="1"/>
    <col min="7" max="7" width="19" customWidth="1"/>
    <col min="8" max="8" width="24.5703125" customWidth="1"/>
  </cols>
  <sheetData>
    <row r="1" spans="1:10" ht="27.95" customHeight="1">
      <c r="A1" s="7" t="s">
        <v>502</v>
      </c>
      <c r="D1" s="63" t="s">
        <v>378</v>
      </c>
      <c r="E1" s="63"/>
      <c r="F1" s="63"/>
      <c r="G1" s="63"/>
      <c r="H1" s="63"/>
    </row>
    <row r="2" spans="1:10" hidden="1">
      <c r="D2" t="s">
        <v>378</v>
      </c>
    </row>
    <row r="4" spans="1:10">
      <c r="D4" s="27" t="s">
        <v>387</v>
      </c>
    </row>
    <row r="5" spans="1:10">
      <c r="A5" s="10"/>
      <c r="B5" s="10"/>
      <c r="C5" s="10" t="s">
        <v>503</v>
      </c>
      <c r="D5" s="10"/>
      <c r="E5" s="10"/>
      <c r="F5" s="10"/>
      <c r="G5" s="10"/>
      <c r="H5" s="10"/>
      <c r="I5" s="10"/>
      <c r="J5" s="10"/>
    </row>
    <row r="6" spans="1:10" hidden="1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idden="1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idden="1">
      <c r="A8" s="10"/>
      <c r="B8" s="10"/>
      <c r="C8" s="10" t="s">
        <v>389</v>
      </c>
      <c r="D8" s="10" t="s">
        <v>390</v>
      </c>
      <c r="E8" s="10"/>
      <c r="F8" s="10"/>
      <c r="G8" s="10"/>
      <c r="H8" s="10"/>
      <c r="I8" s="10" t="s">
        <v>391</v>
      </c>
      <c r="J8" s="10" t="s">
        <v>392</v>
      </c>
    </row>
    <row r="9" spans="1:10" ht="21" customHeight="1">
      <c r="A9" s="10"/>
      <c r="B9" s="10"/>
      <c r="C9" s="10" t="s">
        <v>390</v>
      </c>
      <c r="D9" s="39" t="s">
        <v>504</v>
      </c>
      <c r="E9" s="41"/>
      <c r="F9" s="41"/>
      <c r="G9" s="41"/>
      <c r="H9" s="41"/>
      <c r="I9" s="37"/>
      <c r="J9" s="10"/>
    </row>
    <row r="10" spans="1:10" ht="27" hidden="1" customHeight="1">
      <c r="A10" s="10"/>
      <c r="B10" s="10" t="s">
        <v>505</v>
      </c>
      <c r="C10" s="10" t="s">
        <v>506</v>
      </c>
      <c r="D10" s="10"/>
      <c r="E10" s="40" t="s">
        <v>507</v>
      </c>
      <c r="F10" s="40" t="s">
        <v>508</v>
      </c>
      <c r="G10" s="40" t="s">
        <v>509</v>
      </c>
      <c r="H10" s="40" t="s">
        <v>510</v>
      </c>
      <c r="J10" s="10"/>
    </row>
    <row r="11" spans="1:10" ht="30">
      <c r="A11" s="10"/>
      <c r="B11" s="10"/>
      <c r="C11" s="10" t="s">
        <v>390</v>
      </c>
      <c r="D11" s="25"/>
      <c r="E11" s="42" t="s">
        <v>507</v>
      </c>
      <c r="F11" s="42" t="s">
        <v>508</v>
      </c>
      <c r="G11" s="42" t="s">
        <v>509</v>
      </c>
      <c r="H11" s="42" t="s">
        <v>510</v>
      </c>
      <c r="J11" s="10"/>
    </row>
    <row r="12" spans="1:10" hidden="1">
      <c r="A12" s="10"/>
      <c r="B12" s="10"/>
      <c r="C12" s="10" t="s">
        <v>391</v>
      </c>
      <c r="J12" s="10"/>
    </row>
    <row r="13" spans="1:10" ht="29.25" customHeight="1">
      <c r="A13" s="10"/>
      <c r="B13" s="10" t="s">
        <v>511</v>
      </c>
      <c r="C13" s="10"/>
      <c r="D13" s="38" t="s">
        <v>512</v>
      </c>
      <c r="E13" s="11"/>
      <c r="F13" s="11"/>
      <c r="G13" s="11"/>
      <c r="H13" s="11"/>
      <c r="J13" s="10"/>
    </row>
    <row r="14" spans="1:10" ht="18.75" customHeight="1">
      <c r="A14" s="10" t="s">
        <v>513</v>
      </c>
      <c r="B14" s="10" t="s">
        <v>511</v>
      </c>
      <c r="C14" s="10"/>
      <c r="D14" s="12" t="s">
        <v>514</v>
      </c>
      <c r="E14" s="48"/>
      <c r="F14" s="48"/>
      <c r="G14" s="48"/>
      <c r="H14" s="48"/>
      <c r="J14" s="10"/>
    </row>
    <row r="15" spans="1:10">
      <c r="A15" s="10" t="s">
        <v>515</v>
      </c>
      <c r="B15" s="10" t="s">
        <v>511</v>
      </c>
      <c r="C15" s="10"/>
      <c r="D15" s="12" t="s">
        <v>516</v>
      </c>
      <c r="E15" s="48"/>
      <c r="F15" s="48"/>
      <c r="G15" s="48"/>
      <c r="H15" s="48"/>
      <c r="J15" s="10"/>
    </row>
    <row r="16" spans="1:10">
      <c r="A16" s="10" t="s">
        <v>517</v>
      </c>
      <c r="B16" s="10"/>
      <c r="C16" s="10"/>
      <c r="D16" s="12" t="s">
        <v>518</v>
      </c>
      <c r="E16" s="48"/>
      <c r="F16" s="48"/>
      <c r="G16" s="48"/>
      <c r="H16" s="48"/>
      <c r="J16" s="10"/>
    </row>
    <row r="17" spans="1:10">
      <c r="A17" s="10" t="s">
        <v>519</v>
      </c>
      <c r="B17" s="10" t="s">
        <v>511</v>
      </c>
      <c r="C17" s="10"/>
      <c r="D17" s="12" t="s">
        <v>520</v>
      </c>
      <c r="E17" s="58">
        <f>(E14-E15+E16)</f>
        <v>0</v>
      </c>
      <c r="F17" s="58">
        <f>(F14-F15+F16)</f>
        <v>0</v>
      </c>
      <c r="G17" s="58">
        <f>(G14-G15+G16)</f>
        <v>0</v>
      </c>
      <c r="H17" s="58">
        <f>(H14-H15+H16)</f>
        <v>0</v>
      </c>
      <c r="J17" s="10"/>
    </row>
    <row r="18" spans="1:10" ht="30">
      <c r="A18" s="10"/>
      <c r="B18" s="10" t="s">
        <v>521</v>
      </c>
      <c r="C18" s="10"/>
      <c r="D18" s="38" t="s">
        <v>522</v>
      </c>
      <c r="E18" s="42" t="s">
        <v>507</v>
      </c>
      <c r="F18" s="42" t="s">
        <v>508</v>
      </c>
      <c r="G18" s="42" t="s">
        <v>509</v>
      </c>
      <c r="H18" s="42" t="s">
        <v>510</v>
      </c>
      <c r="J18" s="10"/>
    </row>
    <row r="19" spans="1:10" ht="17.25" customHeight="1">
      <c r="A19" s="10" t="s">
        <v>513</v>
      </c>
      <c r="B19" s="10" t="s">
        <v>521</v>
      </c>
      <c r="C19" s="10"/>
      <c r="D19" s="12" t="s">
        <v>523</v>
      </c>
      <c r="E19" s="48"/>
      <c r="F19" s="48"/>
      <c r="G19" s="48"/>
      <c r="H19" s="48"/>
      <c r="J19" s="10"/>
    </row>
    <row r="20" spans="1:10">
      <c r="A20" s="10" t="s">
        <v>524</v>
      </c>
      <c r="B20" s="10" t="s">
        <v>521</v>
      </c>
      <c r="C20" s="10"/>
      <c r="D20" s="12" t="s">
        <v>525</v>
      </c>
      <c r="E20" s="48"/>
      <c r="F20" s="48"/>
      <c r="G20" s="48"/>
      <c r="H20" s="48"/>
      <c r="J20" s="10"/>
    </row>
    <row r="21" spans="1:10">
      <c r="A21" s="10" t="s">
        <v>517</v>
      </c>
      <c r="B21" s="10" t="s">
        <v>521</v>
      </c>
      <c r="C21" s="10"/>
      <c r="D21" s="12" t="s">
        <v>518</v>
      </c>
      <c r="E21" s="48"/>
      <c r="F21" s="48"/>
      <c r="G21" s="48"/>
      <c r="H21" s="48"/>
      <c r="J21" s="10"/>
    </row>
    <row r="22" spans="1:10">
      <c r="A22" s="10" t="s">
        <v>526</v>
      </c>
      <c r="B22" s="10" t="s">
        <v>521</v>
      </c>
      <c r="C22" s="10"/>
      <c r="D22" s="12" t="s">
        <v>520</v>
      </c>
      <c r="E22" s="58">
        <f>(E19-E20+E21)</f>
        <v>0</v>
      </c>
      <c r="F22" s="58">
        <f>(F19-F20+F21)</f>
        <v>0</v>
      </c>
      <c r="G22" s="58">
        <f>(G19-G20+G21)</f>
        <v>0</v>
      </c>
      <c r="H22" s="58">
        <f>(H19-H20+H21)</f>
        <v>0</v>
      </c>
      <c r="J22" s="10"/>
    </row>
    <row r="23" spans="1:10" ht="30">
      <c r="A23" s="10"/>
      <c r="B23" s="10" t="s">
        <v>527</v>
      </c>
      <c r="C23" s="10"/>
      <c r="D23" s="38" t="s">
        <v>528</v>
      </c>
      <c r="E23" s="42" t="s">
        <v>507</v>
      </c>
      <c r="F23" s="42" t="s">
        <v>508</v>
      </c>
      <c r="G23" s="42" t="s">
        <v>509</v>
      </c>
      <c r="H23" s="42" t="s">
        <v>510</v>
      </c>
      <c r="J23" s="10"/>
    </row>
    <row r="24" spans="1:10">
      <c r="A24" s="10" t="s">
        <v>513</v>
      </c>
      <c r="B24" s="10" t="s">
        <v>527</v>
      </c>
      <c r="C24" s="10"/>
      <c r="D24" s="12" t="s">
        <v>529</v>
      </c>
      <c r="E24" s="48"/>
      <c r="F24" s="48"/>
      <c r="G24" s="48"/>
      <c r="H24" s="48"/>
      <c r="J24" s="10"/>
    </row>
    <row r="25" spans="1:10">
      <c r="A25" s="10" t="s">
        <v>530</v>
      </c>
      <c r="B25" s="10" t="s">
        <v>527</v>
      </c>
      <c r="C25" s="10"/>
      <c r="D25" s="12" t="s">
        <v>531</v>
      </c>
      <c r="E25" s="48"/>
      <c r="F25" s="48"/>
      <c r="G25" s="48"/>
      <c r="H25" s="48"/>
      <c r="J25" s="10"/>
    </row>
    <row r="26" spans="1:10">
      <c r="A26" s="10" t="s">
        <v>517</v>
      </c>
      <c r="B26" s="10" t="s">
        <v>527</v>
      </c>
      <c r="C26" s="10"/>
      <c r="D26" s="12" t="s">
        <v>518</v>
      </c>
      <c r="E26" s="48"/>
      <c r="F26" s="48"/>
      <c r="G26" s="48"/>
      <c r="H26" s="48"/>
      <c r="J26" s="10"/>
    </row>
    <row r="27" spans="1:10">
      <c r="A27" s="10" t="s">
        <v>526</v>
      </c>
      <c r="B27" s="10" t="s">
        <v>527</v>
      </c>
      <c r="C27" s="10"/>
      <c r="D27" s="12" t="s">
        <v>520</v>
      </c>
      <c r="E27" s="58">
        <f>(E24-E25+E26)</f>
        <v>0</v>
      </c>
      <c r="F27" s="58">
        <f>(F24-F25+F26)</f>
        <v>0</v>
      </c>
      <c r="G27" s="58">
        <f>(G24-G25+G26)</f>
        <v>0</v>
      </c>
      <c r="H27" s="58">
        <f>(H24-H25+H26)</f>
        <v>0</v>
      </c>
      <c r="J27" s="10"/>
    </row>
    <row r="28" spans="1:10" ht="30">
      <c r="A28" s="10"/>
      <c r="B28" s="10" t="s">
        <v>532</v>
      </c>
      <c r="C28" s="10"/>
      <c r="D28" s="38" t="s">
        <v>533</v>
      </c>
      <c r="E28" s="42" t="s">
        <v>507</v>
      </c>
      <c r="F28" s="42" t="s">
        <v>508</v>
      </c>
      <c r="G28" s="42" t="s">
        <v>509</v>
      </c>
      <c r="H28" s="42" t="s">
        <v>510</v>
      </c>
      <c r="J28" s="10"/>
    </row>
    <row r="29" spans="1:10">
      <c r="A29" s="10" t="s">
        <v>513</v>
      </c>
      <c r="B29" s="10" t="s">
        <v>532</v>
      </c>
      <c r="C29" s="10"/>
      <c r="D29" s="12" t="s">
        <v>529</v>
      </c>
      <c r="E29" s="48"/>
      <c r="F29" s="48"/>
      <c r="G29" s="48"/>
      <c r="H29" s="48"/>
      <c r="J29" s="10"/>
    </row>
    <row r="30" spans="1:10">
      <c r="A30" s="10" t="s">
        <v>534</v>
      </c>
      <c r="B30" s="10" t="s">
        <v>532</v>
      </c>
      <c r="C30" s="10"/>
      <c r="D30" s="12" t="s">
        <v>535</v>
      </c>
      <c r="E30" s="48"/>
      <c r="F30" s="48"/>
      <c r="G30" s="48"/>
      <c r="H30" s="48"/>
      <c r="J30" s="10"/>
    </row>
    <row r="31" spans="1:10">
      <c r="A31" s="10" t="s">
        <v>517</v>
      </c>
      <c r="B31" s="10" t="s">
        <v>532</v>
      </c>
      <c r="C31" s="10"/>
      <c r="D31" s="12" t="s">
        <v>518</v>
      </c>
      <c r="E31" s="48"/>
      <c r="F31" s="48"/>
      <c r="G31" s="48"/>
      <c r="H31" s="48"/>
      <c r="J31" s="10"/>
    </row>
    <row r="32" spans="1:10">
      <c r="A32" s="10" t="s">
        <v>526</v>
      </c>
      <c r="B32" s="10" t="s">
        <v>532</v>
      </c>
      <c r="C32" s="10"/>
      <c r="D32" s="12" t="s">
        <v>520</v>
      </c>
      <c r="E32" s="58">
        <f>(E29-E30+E31)</f>
        <v>0</v>
      </c>
      <c r="F32" s="58">
        <f>(F29-F30+F31)</f>
        <v>0</v>
      </c>
      <c r="G32" s="58">
        <f>(G29-G30+G31)</f>
        <v>0</v>
      </c>
      <c r="H32" s="58">
        <f>(H29-H30+H31)</f>
        <v>0</v>
      </c>
      <c r="J32" s="10"/>
    </row>
    <row r="33" spans="1:10" ht="30">
      <c r="A33" s="10"/>
      <c r="B33" s="10" t="s">
        <v>536</v>
      </c>
      <c r="C33" s="10"/>
      <c r="D33" s="38" t="s">
        <v>537</v>
      </c>
      <c r="E33" s="42" t="s">
        <v>507</v>
      </c>
      <c r="F33" s="42" t="s">
        <v>508</v>
      </c>
      <c r="G33" s="42" t="s">
        <v>509</v>
      </c>
      <c r="H33" s="42" t="s">
        <v>510</v>
      </c>
      <c r="J33" s="10"/>
    </row>
    <row r="34" spans="1:10">
      <c r="A34" s="10" t="s">
        <v>513</v>
      </c>
      <c r="B34" s="10" t="s">
        <v>536</v>
      </c>
      <c r="C34" s="10"/>
      <c r="D34" s="12" t="s">
        <v>529</v>
      </c>
      <c r="E34" s="48"/>
      <c r="F34" s="48"/>
      <c r="G34" s="48"/>
      <c r="H34" s="48"/>
      <c r="J34" s="10"/>
    </row>
    <row r="35" spans="1:10">
      <c r="A35" s="10" t="s">
        <v>538</v>
      </c>
      <c r="B35" s="10" t="s">
        <v>536</v>
      </c>
      <c r="C35" s="10"/>
      <c r="D35" s="12" t="s">
        <v>539</v>
      </c>
      <c r="E35" s="48"/>
      <c r="F35" s="48"/>
      <c r="G35" s="48"/>
      <c r="H35" s="48"/>
      <c r="J35" s="10"/>
    </row>
    <row r="36" spans="1:10">
      <c r="A36" s="10" t="s">
        <v>517</v>
      </c>
      <c r="B36" s="10" t="s">
        <v>536</v>
      </c>
      <c r="C36" s="10"/>
      <c r="D36" s="12" t="s">
        <v>518</v>
      </c>
      <c r="E36" s="48"/>
      <c r="F36" s="48"/>
      <c r="G36" s="48"/>
      <c r="H36" s="48"/>
      <c r="J36" s="10"/>
    </row>
    <row r="37" spans="1:10">
      <c r="A37" s="10" t="s">
        <v>526</v>
      </c>
      <c r="B37" s="10" t="s">
        <v>536</v>
      </c>
      <c r="C37" s="10"/>
      <c r="D37" s="12" t="s">
        <v>520</v>
      </c>
      <c r="E37" s="58">
        <f>(E34-E35+E36)</f>
        <v>0</v>
      </c>
      <c r="F37" s="58">
        <f>(F34-F35+F36)</f>
        <v>0</v>
      </c>
      <c r="G37" s="58">
        <f>(G34-G35+G36)</f>
        <v>0</v>
      </c>
      <c r="H37" s="58">
        <f>(H34-H35+H36)</f>
        <v>0</v>
      </c>
      <c r="J37" s="10"/>
    </row>
    <row r="38" spans="1:10" ht="30">
      <c r="A38" s="10"/>
      <c r="B38" s="10" t="s">
        <v>540</v>
      </c>
      <c r="C38" s="10"/>
      <c r="D38" s="38" t="s">
        <v>541</v>
      </c>
      <c r="E38" s="42" t="s">
        <v>507</v>
      </c>
      <c r="F38" s="42" t="s">
        <v>508</v>
      </c>
      <c r="G38" s="42" t="s">
        <v>509</v>
      </c>
      <c r="H38" s="42" t="s">
        <v>510</v>
      </c>
      <c r="J38" s="10"/>
    </row>
    <row r="39" spans="1:10">
      <c r="A39" s="10" t="s">
        <v>513</v>
      </c>
      <c r="B39" s="10" t="s">
        <v>540</v>
      </c>
      <c r="C39" s="10"/>
      <c r="D39" s="12" t="s">
        <v>529</v>
      </c>
      <c r="E39" s="48"/>
      <c r="F39" s="48"/>
      <c r="G39" s="48"/>
      <c r="H39" s="48"/>
      <c r="J39" s="10"/>
    </row>
    <row r="40" spans="1:10">
      <c r="A40" s="10" t="s">
        <v>538</v>
      </c>
      <c r="B40" s="10" t="s">
        <v>540</v>
      </c>
      <c r="C40" s="10"/>
      <c r="D40" s="12" t="s">
        <v>539</v>
      </c>
      <c r="E40" s="48"/>
      <c r="F40" s="48"/>
      <c r="G40" s="48"/>
      <c r="H40" s="48"/>
      <c r="J40" s="10"/>
    </row>
    <row r="41" spans="1:10">
      <c r="A41" s="10" t="s">
        <v>517</v>
      </c>
      <c r="B41" s="10" t="s">
        <v>540</v>
      </c>
      <c r="C41" s="10"/>
      <c r="D41" s="12" t="s">
        <v>518</v>
      </c>
      <c r="E41" s="48"/>
      <c r="F41" s="48"/>
      <c r="G41" s="48"/>
      <c r="H41" s="48"/>
      <c r="J41" s="10"/>
    </row>
    <row r="42" spans="1:10">
      <c r="A42" s="10" t="s">
        <v>526</v>
      </c>
      <c r="B42" s="10" t="s">
        <v>540</v>
      </c>
      <c r="C42" s="10"/>
      <c r="D42" s="12" t="s">
        <v>520</v>
      </c>
      <c r="E42" s="58">
        <f>(E39-E40+E41)</f>
        <v>0</v>
      </c>
      <c r="F42" s="58">
        <f>(F39-F40+F41)</f>
        <v>0</v>
      </c>
      <c r="G42" s="58">
        <f>(G39-G40+G41)</f>
        <v>0</v>
      </c>
      <c r="H42" s="58">
        <f>(H39-H40+H41)</f>
        <v>0</v>
      </c>
      <c r="J42" s="10"/>
    </row>
    <row r="43" spans="1:10" ht="30">
      <c r="A43" s="10"/>
      <c r="B43" s="10" t="s">
        <v>542</v>
      </c>
      <c r="C43" s="10"/>
      <c r="D43" s="38" t="s">
        <v>543</v>
      </c>
      <c r="E43" s="42" t="s">
        <v>507</v>
      </c>
      <c r="F43" s="42" t="s">
        <v>508</v>
      </c>
      <c r="G43" s="42" t="s">
        <v>509</v>
      </c>
      <c r="H43" s="42" t="s">
        <v>510</v>
      </c>
      <c r="J43" s="10"/>
    </row>
    <row r="44" spans="1:10">
      <c r="A44" s="10" t="s">
        <v>513</v>
      </c>
      <c r="B44" s="10" t="s">
        <v>542</v>
      </c>
      <c r="C44" s="10"/>
      <c r="D44" s="12" t="s">
        <v>529</v>
      </c>
      <c r="E44" s="48"/>
      <c r="F44" s="48"/>
      <c r="G44" s="48"/>
      <c r="H44" s="48"/>
      <c r="J44" s="10"/>
    </row>
    <row r="45" spans="1:10">
      <c r="A45" s="10" t="s">
        <v>530</v>
      </c>
      <c r="B45" s="10" t="s">
        <v>542</v>
      </c>
      <c r="C45" s="10"/>
      <c r="D45" s="12" t="s">
        <v>544</v>
      </c>
      <c r="E45" s="48"/>
      <c r="F45" s="48"/>
      <c r="G45" s="48"/>
      <c r="H45" s="48"/>
      <c r="J45" s="10"/>
    </row>
    <row r="46" spans="1:10">
      <c r="A46" s="10" t="s">
        <v>517</v>
      </c>
      <c r="B46" s="10" t="s">
        <v>542</v>
      </c>
      <c r="C46" s="10"/>
      <c r="D46" s="12" t="s">
        <v>518</v>
      </c>
      <c r="E46" s="48"/>
      <c r="F46" s="48"/>
      <c r="G46" s="48"/>
      <c r="H46" s="48"/>
      <c r="J46" s="10"/>
    </row>
    <row r="47" spans="1:10">
      <c r="A47" s="10" t="s">
        <v>526</v>
      </c>
      <c r="B47" s="10" t="s">
        <v>542</v>
      </c>
      <c r="C47" s="10"/>
      <c r="D47" s="12" t="s">
        <v>520</v>
      </c>
      <c r="E47" s="58">
        <f>(E44-E45+E46)</f>
        <v>0</v>
      </c>
      <c r="F47" s="58">
        <f>(F44-F45+F46)</f>
        <v>0</v>
      </c>
      <c r="G47" s="58">
        <f>(G44-G45+G46)</f>
        <v>0</v>
      </c>
      <c r="H47" s="58">
        <f>(H44-H45+H46)</f>
        <v>0</v>
      </c>
      <c r="J47" s="10"/>
    </row>
    <row r="48" spans="1:10" ht="30">
      <c r="A48" s="10"/>
      <c r="B48" s="10"/>
      <c r="C48" s="10"/>
      <c r="D48" s="38" t="s">
        <v>545</v>
      </c>
      <c r="E48" s="42" t="s">
        <v>507</v>
      </c>
      <c r="F48" s="42" t="s">
        <v>508</v>
      </c>
      <c r="G48" s="42" t="s">
        <v>509</v>
      </c>
      <c r="H48" s="42" t="s">
        <v>510</v>
      </c>
      <c r="J48" s="10"/>
    </row>
    <row r="49" spans="1:10">
      <c r="A49" s="10" t="s">
        <v>513</v>
      </c>
      <c r="B49" s="10" t="s">
        <v>546</v>
      </c>
      <c r="C49" s="10"/>
      <c r="D49" s="12" t="s">
        <v>529</v>
      </c>
      <c r="E49" s="48"/>
      <c r="F49" s="48"/>
      <c r="G49" s="48"/>
      <c r="H49" s="48"/>
      <c r="J49" s="10"/>
    </row>
    <row r="50" spans="1:10">
      <c r="A50" s="10" t="s">
        <v>530</v>
      </c>
      <c r="B50" s="10" t="s">
        <v>546</v>
      </c>
      <c r="C50" s="10"/>
      <c r="D50" s="12" t="s">
        <v>544</v>
      </c>
      <c r="E50" s="48"/>
      <c r="F50" s="48"/>
      <c r="G50" s="48"/>
      <c r="H50" s="48"/>
      <c r="J50" s="10"/>
    </row>
    <row r="51" spans="1:10">
      <c r="A51" s="10" t="s">
        <v>517</v>
      </c>
      <c r="B51" s="10" t="s">
        <v>546</v>
      </c>
      <c r="C51" s="10"/>
      <c r="D51" s="12" t="s">
        <v>518</v>
      </c>
      <c r="E51" s="48"/>
      <c r="F51" s="48"/>
      <c r="G51" s="48"/>
      <c r="H51" s="48"/>
      <c r="J51" s="10"/>
    </row>
    <row r="52" spans="1:10">
      <c r="A52" s="10" t="s">
        <v>526</v>
      </c>
      <c r="B52" s="10" t="s">
        <v>546</v>
      </c>
      <c r="C52" s="10"/>
      <c r="D52" s="12" t="s">
        <v>520</v>
      </c>
      <c r="E52" s="58">
        <f>(E49-E50+E51)</f>
        <v>0</v>
      </c>
      <c r="F52" s="58">
        <f>(F49-F50+F51)</f>
        <v>0</v>
      </c>
      <c r="G52" s="58">
        <f>(G49-G50+G51)</f>
        <v>0</v>
      </c>
      <c r="H52" s="58">
        <f>(H49-H50+H51)</f>
        <v>0</v>
      </c>
      <c r="J52" s="10"/>
    </row>
    <row r="53" spans="1:10" ht="30">
      <c r="A53" s="10"/>
      <c r="B53" s="10"/>
      <c r="C53" s="10"/>
      <c r="D53" s="38" t="s">
        <v>547</v>
      </c>
      <c r="E53" s="42" t="s">
        <v>507</v>
      </c>
      <c r="F53" s="42" t="s">
        <v>508</v>
      </c>
      <c r="G53" s="42" t="s">
        <v>509</v>
      </c>
      <c r="H53" s="42" t="s">
        <v>510</v>
      </c>
      <c r="J53" s="10"/>
    </row>
    <row r="54" spans="1:10">
      <c r="A54" s="10" t="s">
        <v>548</v>
      </c>
      <c r="B54" s="10"/>
      <c r="C54" s="10"/>
      <c r="D54" s="12" t="s">
        <v>549</v>
      </c>
      <c r="E54" s="48"/>
      <c r="F54" s="48"/>
      <c r="G54" s="48"/>
      <c r="H54" s="48"/>
      <c r="J54" s="10"/>
    </row>
    <row r="55" spans="1:10">
      <c r="A55" s="10" t="s">
        <v>550</v>
      </c>
      <c r="B55" s="10"/>
      <c r="C55" s="10"/>
      <c r="D55" s="12" t="s">
        <v>551</v>
      </c>
      <c r="E55" s="48"/>
      <c r="F55" s="48"/>
      <c r="G55" s="48"/>
      <c r="H55" s="48"/>
      <c r="J55" s="10"/>
    </row>
    <row r="56" spans="1:10">
      <c r="A56" s="10" t="s">
        <v>552</v>
      </c>
      <c r="B56" s="10"/>
      <c r="C56" s="10"/>
      <c r="D56" s="12" t="s">
        <v>553</v>
      </c>
      <c r="E56" s="48"/>
      <c r="F56" s="48"/>
      <c r="G56" s="48"/>
      <c r="H56" s="48"/>
      <c r="J56" s="10"/>
    </row>
    <row r="57" spans="1:10" ht="30">
      <c r="A57" s="10" t="s">
        <v>554</v>
      </c>
      <c r="B57" s="10"/>
      <c r="C57" s="10"/>
      <c r="D57" s="12" t="s">
        <v>555</v>
      </c>
      <c r="E57" s="58">
        <f>(E54-E55+E56)</f>
        <v>0</v>
      </c>
      <c r="F57" s="58">
        <f>(F54-F55+F56)</f>
        <v>0</v>
      </c>
      <c r="G57" s="58">
        <f>(G54-G55+G56)</f>
        <v>0</v>
      </c>
      <c r="H57" s="58">
        <f>(H54-H55+H56)</f>
        <v>0</v>
      </c>
      <c r="J57" s="10"/>
    </row>
    <row r="58" spans="1:10" ht="32.25" customHeight="1">
      <c r="A58" s="10" t="s">
        <v>556</v>
      </c>
      <c r="B58" s="10"/>
      <c r="C58" s="10"/>
      <c r="D58" s="38" t="s">
        <v>557</v>
      </c>
      <c r="E58" s="81"/>
      <c r="F58" s="82"/>
      <c r="G58" s="82"/>
      <c r="H58" s="83"/>
      <c r="J58" s="10"/>
    </row>
    <row r="59" spans="1:10">
      <c r="A59" s="10" t="s">
        <v>558</v>
      </c>
      <c r="B59" s="10"/>
      <c r="C59" s="10"/>
      <c r="D59" s="12" t="s">
        <v>559</v>
      </c>
      <c r="E59" s="78"/>
      <c r="F59" s="79"/>
      <c r="G59" s="79"/>
      <c r="H59" s="80"/>
      <c r="J59" s="10"/>
    </row>
    <row r="60" spans="1:10">
      <c r="A60" s="10"/>
      <c r="B60" s="10"/>
      <c r="C60" s="10" t="s">
        <v>391</v>
      </c>
      <c r="D60" s="10"/>
      <c r="E60" s="10"/>
      <c r="F60" s="10"/>
      <c r="G60" s="10"/>
      <c r="H60" s="10"/>
      <c r="I60" s="10"/>
      <c r="J60" s="10"/>
    </row>
    <row r="61" spans="1:10">
      <c r="A61" s="10"/>
      <c r="B61" s="10"/>
      <c r="C61" s="10" t="s">
        <v>399</v>
      </c>
      <c r="D61" s="10"/>
      <c r="E61" s="10"/>
      <c r="F61" s="10"/>
      <c r="G61" s="10"/>
      <c r="H61" s="10"/>
      <c r="I61" s="10"/>
      <c r="J61" s="10" t="s">
        <v>400</v>
      </c>
    </row>
  </sheetData>
  <mergeCells count="3">
    <mergeCell ref="D1:H1"/>
    <mergeCell ref="E59:H59"/>
    <mergeCell ref="E58:H58"/>
  </mergeCells>
  <phoneticPr fontId="2" type="noConversion"/>
  <dataValidations count="2">
    <dataValidation type="whole" allowBlank="1" showInputMessage="1" showErrorMessage="1" errorTitle="Input Error" error="Please enter a Whole Number between 0 and 99999999999999999" sqref="E54:H57 E49:H52 E44:H47 E39:H42 E34:H37 E29:H32 E24:H27 E19:H22 E14:H17" xr:uid="{00000000-0002-0000-0700-000000000000}">
      <formula1>0</formula1>
      <formula2>99999999999999900</formula2>
    </dataValidation>
    <dataValidation type="list" allowBlank="1" showInputMessage="1" showErrorMessage="1" errorTitle="Input Error" error="Please enter a valid value from dropdown" sqref="E58:H58" xr:uid="{00000000-0002-0000-0700-000090000000}">
      <formula1>"YES,NO"</formula1>
    </dataValidation>
  </dataValidations>
  <hyperlinks>
    <hyperlink ref="D2" location="Navigation!A1" display="Back to Navigation" xr:uid="{00000000-0004-0000-0700-000000000000}"/>
    <hyperlink ref="D1" location="Navigation!A1" display="Back to Navigation" xr:uid="{00000000-0004-0000-0700-000001000000}"/>
    <hyperlink ref="D4" location="Navigation!A1" display="Back To Navigation Page" xr:uid="{00000000-0004-0000-0700-000002000000}"/>
  </hyperlinks>
  <pageMargins left="0.75" right="0.75" top="1" bottom="1" header="0.5" footer="0.5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44"/>
  <sheetViews>
    <sheetView showGridLines="0" topLeftCell="E1" workbookViewId="0">
      <selection sqref="A1:C1048576"/>
    </sheetView>
  </sheetViews>
  <sheetFormatPr defaultRowHeight="15"/>
  <cols>
    <col min="1" max="1" width="8.28515625" hidden="1" customWidth="1"/>
    <col min="2" max="2" width="6.85546875" hidden="1" customWidth="1"/>
    <col min="3" max="3" width="12.140625" hidden="1" customWidth="1"/>
    <col min="4" max="4" width="11.5703125" hidden="1" customWidth="1"/>
    <col min="5" max="5" width="55" customWidth="1"/>
    <col min="6" max="6" width="38.42578125" customWidth="1"/>
    <col min="7" max="7" width="27.28515625" customWidth="1"/>
  </cols>
  <sheetData>
    <row r="1" spans="1:9" ht="27.95" customHeight="1">
      <c r="A1" s="7" t="s">
        <v>560</v>
      </c>
      <c r="D1" s="63" t="s">
        <v>380</v>
      </c>
      <c r="E1" s="63"/>
      <c r="F1" s="63"/>
      <c r="G1" s="63"/>
      <c r="H1" s="63"/>
    </row>
    <row r="3" spans="1:9" hidden="1"/>
    <row r="4" spans="1:9" hidden="1"/>
    <row r="5" spans="1:9">
      <c r="F5" s="27" t="s">
        <v>387</v>
      </c>
    </row>
    <row r="8" spans="1:9">
      <c r="A8" s="10"/>
      <c r="B8" s="10"/>
      <c r="C8" s="10" t="s">
        <v>561</v>
      </c>
      <c r="D8" s="10"/>
      <c r="E8" s="10"/>
      <c r="F8" s="10"/>
      <c r="G8" s="10"/>
      <c r="H8" s="10"/>
      <c r="I8" s="10"/>
    </row>
    <row r="9" spans="1:9" ht="21.75" customHeight="1">
      <c r="A9" s="10"/>
      <c r="B9" s="10"/>
      <c r="C9" s="10"/>
      <c r="D9" s="10"/>
      <c r="E9" s="10"/>
      <c r="F9" s="10" t="s">
        <v>562</v>
      </c>
      <c r="G9" s="10" t="s">
        <v>563</v>
      </c>
      <c r="H9" s="10"/>
      <c r="I9" s="10"/>
    </row>
    <row r="10" spans="1:9" ht="42.75" customHeight="1">
      <c r="A10" s="10"/>
      <c r="B10" s="10"/>
      <c r="C10" s="10"/>
      <c r="D10" s="10" t="s">
        <v>505</v>
      </c>
      <c r="E10" s="61"/>
      <c r="F10" s="10"/>
      <c r="G10" s="10"/>
      <c r="H10" s="10"/>
      <c r="I10" s="10"/>
    </row>
    <row r="11" spans="1:9" ht="25.5" customHeight="1">
      <c r="A11" s="10"/>
      <c r="B11" s="10"/>
      <c r="C11" s="10" t="s">
        <v>389</v>
      </c>
      <c r="D11" s="10" t="s">
        <v>506</v>
      </c>
      <c r="E11" s="10" t="s">
        <v>390</v>
      </c>
      <c r="F11" s="10"/>
      <c r="G11" s="62"/>
      <c r="H11" s="10" t="s">
        <v>391</v>
      </c>
      <c r="I11" s="10" t="s">
        <v>392</v>
      </c>
    </row>
    <row r="12" spans="1:9" ht="15.75">
      <c r="A12" s="10"/>
      <c r="B12" s="10"/>
      <c r="C12" s="10" t="s">
        <v>390</v>
      </c>
      <c r="E12" s="87" t="str">
        <f>CONCATENATE("Details of Disciplinary Cases as on  ",StartUp!G9)</f>
        <v xml:space="preserve">Details of Disciplinary Cases as on  </v>
      </c>
      <c r="F12" s="88"/>
      <c r="G12" s="89"/>
      <c r="H12" s="10"/>
      <c r="I12" s="10"/>
    </row>
    <row r="13" spans="1:9">
      <c r="A13" s="10"/>
      <c r="B13" s="10"/>
      <c r="C13" s="10" t="s">
        <v>390</v>
      </c>
      <c r="E13" s="84" t="s">
        <v>564</v>
      </c>
      <c r="F13" s="85"/>
      <c r="G13" s="86"/>
      <c r="H13" s="10"/>
      <c r="I13" s="10"/>
    </row>
    <row r="14" spans="1:9" ht="45">
      <c r="A14" s="10"/>
      <c r="B14" s="10"/>
      <c r="C14" s="10" t="s">
        <v>390</v>
      </c>
      <c r="E14" s="21"/>
      <c r="F14" s="42" t="s">
        <v>565</v>
      </c>
      <c r="G14" s="42" t="s">
        <v>566</v>
      </c>
      <c r="I14" s="10"/>
    </row>
    <row r="15" spans="1:9" hidden="1">
      <c r="A15" s="10"/>
      <c r="B15" s="10"/>
      <c r="C15" s="10" t="s">
        <v>391</v>
      </c>
      <c r="I15" s="10"/>
    </row>
    <row r="16" spans="1:9" ht="25.5" customHeight="1">
      <c r="A16" s="10"/>
      <c r="B16" s="10"/>
      <c r="C16" s="10"/>
      <c r="D16" s="14"/>
      <c r="E16" s="38" t="s">
        <v>567</v>
      </c>
      <c r="F16" s="11"/>
      <c r="G16" s="11"/>
      <c r="I16" s="10"/>
    </row>
    <row r="17" spans="1:9" ht="20.25" customHeight="1">
      <c r="A17" s="10"/>
      <c r="B17" s="10" t="s">
        <v>568</v>
      </c>
      <c r="C17" s="10"/>
      <c r="D17" s="14" t="s">
        <v>569</v>
      </c>
      <c r="E17" s="12" t="s">
        <v>570</v>
      </c>
      <c r="F17" s="48"/>
      <c r="G17" s="48"/>
      <c r="I17" s="10"/>
    </row>
    <row r="18" spans="1:9">
      <c r="A18" s="10"/>
      <c r="B18" s="10" t="s">
        <v>568</v>
      </c>
      <c r="C18" s="10"/>
      <c r="D18" s="14" t="s">
        <v>571</v>
      </c>
      <c r="E18" s="12" t="s">
        <v>572</v>
      </c>
      <c r="F18" s="48"/>
      <c r="G18" s="48"/>
      <c r="I18" s="10"/>
    </row>
    <row r="19" spans="1:9" ht="20.25" customHeight="1">
      <c r="A19" s="10"/>
      <c r="B19" s="10" t="s">
        <v>568</v>
      </c>
      <c r="C19" s="10"/>
      <c r="D19" s="14" t="s">
        <v>573</v>
      </c>
      <c r="E19" s="12" t="s">
        <v>573</v>
      </c>
      <c r="F19" s="48"/>
      <c r="G19" s="48"/>
      <c r="I19" s="10"/>
    </row>
    <row r="20" spans="1:9" ht="21.75" customHeight="1">
      <c r="A20" s="10"/>
      <c r="B20" s="10" t="s">
        <v>574</v>
      </c>
      <c r="C20" s="10"/>
      <c r="D20" s="14" t="s">
        <v>569</v>
      </c>
      <c r="E20" s="12" t="s">
        <v>575</v>
      </c>
      <c r="F20" s="48"/>
      <c r="G20" s="48"/>
      <c r="I20" s="10"/>
    </row>
    <row r="21" spans="1:9">
      <c r="A21" s="10"/>
      <c r="B21" s="10" t="s">
        <v>574</v>
      </c>
      <c r="C21" s="10"/>
      <c r="D21" s="14" t="s">
        <v>571</v>
      </c>
      <c r="E21" s="12" t="s">
        <v>572</v>
      </c>
      <c r="F21" s="48"/>
      <c r="G21" s="48"/>
      <c r="I21" s="10"/>
    </row>
    <row r="22" spans="1:9" ht="18.75" customHeight="1">
      <c r="A22" s="10"/>
      <c r="B22" s="10" t="s">
        <v>574</v>
      </c>
      <c r="C22" s="10"/>
      <c r="D22" s="14" t="s">
        <v>573</v>
      </c>
      <c r="E22" s="12" t="s">
        <v>573</v>
      </c>
      <c r="F22" s="48"/>
      <c r="G22" s="48"/>
      <c r="I22" s="10"/>
    </row>
    <row r="23" spans="1:9">
      <c r="A23" s="10"/>
      <c r="B23" s="10" t="s">
        <v>574</v>
      </c>
      <c r="C23" s="10"/>
      <c r="D23" s="14"/>
      <c r="E23" s="12" t="s">
        <v>576</v>
      </c>
      <c r="F23" s="16">
        <f>SUM(F17:F22)</f>
        <v>0</v>
      </c>
      <c r="G23" s="16">
        <f>SUM(G17:G22)</f>
        <v>0</v>
      </c>
      <c r="I23" s="10"/>
    </row>
    <row r="24" spans="1:9" ht="40.5" customHeight="1">
      <c r="A24" s="10"/>
      <c r="B24" s="10"/>
      <c r="C24" s="10"/>
      <c r="D24" s="14"/>
      <c r="E24" s="38" t="s">
        <v>577</v>
      </c>
      <c r="F24" s="42" t="s">
        <v>565</v>
      </c>
      <c r="G24" s="42" t="s">
        <v>566</v>
      </c>
      <c r="I24" s="10"/>
    </row>
    <row r="25" spans="1:9" ht="22.5" customHeight="1">
      <c r="A25" s="10"/>
      <c r="B25" s="10" t="s">
        <v>578</v>
      </c>
      <c r="C25" s="10"/>
      <c r="D25" s="14" t="s">
        <v>579</v>
      </c>
      <c r="E25" s="12" t="s">
        <v>580</v>
      </c>
      <c r="F25" s="48"/>
      <c r="G25" s="48"/>
      <c r="I25" s="10"/>
    </row>
    <row r="26" spans="1:9" ht="19.5" customHeight="1">
      <c r="A26" s="10"/>
      <c r="B26" s="10" t="s">
        <v>578</v>
      </c>
      <c r="C26" s="10"/>
      <c r="D26" s="14" t="s">
        <v>581</v>
      </c>
      <c r="E26" s="12" t="s">
        <v>582</v>
      </c>
      <c r="F26" s="48"/>
      <c r="G26" s="48"/>
      <c r="I26" s="10"/>
    </row>
    <row r="27" spans="1:9">
      <c r="A27" s="10"/>
      <c r="B27" s="10" t="s">
        <v>578</v>
      </c>
      <c r="C27" s="10"/>
      <c r="D27" s="14"/>
      <c r="E27" s="12" t="s">
        <v>576</v>
      </c>
      <c r="F27" s="16">
        <f>SUM(F25:F26)</f>
        <v>0</v>
      </c>
      <c r="G27" s="16">
        <f>SUM(G25:G26)</f>
        <v>0</v>
      </c>
      <c r="I27" s="10"/>
    </row>
    <row r="28" spans="1:9" ht="38.25" customHeight="1">
      <c r="A28" s="10"/>
      <c r="B28" s="10"/>
      <c r="C28" s="10"/>
      <c r="D28" s="14"/>
      <c r="E28" s="38" t="s">
        <v>583</v>
      </c>
      <c r="F28" s="42" t="s">
        <v>565</v>
      </c>
      <c r="G28" s="42" t="s">
        <v>566</v>
      </c>
      <c r="I28" s="10"/>
    </row>
    <row r="29" spans="1:9">
      <c r="A29" s="10"/>
      <c r="B29" s="10" t="s">
        <v>584</v>
      </c>
      <c r="C29" s="10"/>
      <c r="D29" s="14"/>
      <c r="E29" s="12" t="s">
        <v>585</v>
      </c>
      <c r="F29" s="48"/>
      <c r="G29" s="48"/>
      <c r="I29" s="10"/>
    </row>
    <row r="30" spans="1:9" ht="23.25" customHeight="1">
      <c r="A30" s="10"/>
      <c r="B30" s="10" t="s">
        <v>584</v>
      </c>
      <c r="C30" s="10"/>
      <c r="D30" s="14" t="s">
        <v>586</v>
      </c>
      <c r="E30" s="12" t="s">
        <v>587</v>
      </c>
      <c r="F30" s="48"/>
      <c r="G30" s="48"/>
      <c r="I30" s="10"/>
    </row>
    <row r="31" spans="1:9" ht="21" customHeight="1">
      <c r="A31" s="10"/>
      <c r="B31" s="10" t="s">
        <v>584</v>
      </c>
      <c r="C31" s="10"/>
      <c r="D31" s="14" t="s">
        <v>588</v>
      </c>
      <c r="E31" s="12" t="s">
        <v>589</v>
      </c>
      <c r="F31" s="48"/>
      <c r="G31" s="48"/>
      <c r="I31" s="10"/>
    </row>
    <row r="32" spans="1:9" ht="20.25" customHeight="1">
      <c r="A32" s="10"/>
      <c r="B32" s="10" t="s">
        <v>584</v>
      </c>
      <c r="C32" s="10"/>
      <c r="D32" s="14" t="s">
        <v>590</v>
      </c>
      <c r="E32" s="12" t="s">
        <v>591</v>
      </c>
      <c r="F32" s="15"/>
      <c r="G32" s="15"/>
      <c r="I32" s="10"/>
    </row>
    <row r="33" spans="1:9" ht="35.25" customHeight="1">
      <c r="A33" s="10"/>
      <c r="B33" s="10"/>
      <c r="C33" s="10"/>
      <c r="D33" s="14"/>
      <c r="E33" s="38" t="s">
        <v>592</v>
      </c>
      <c r="F33" s="42" t="s">
        <v>565</v>
      </c>
      <c r="G33" s="42" t="s">
        <v>566</v>
      </c>
      <c r="I33" s="10"/>
    </row>
    <row r="34" spans="1:9" ht="17.25" customHeight="1">
      <c r="A34" s="10"/>
      <c r="B34" s="10" t="s">
        <v>593</v>
      </c>
      <c r="C34" s="10"/>
      <c r="D34" s="14" t="s">
        <v>594</v>
      </c>
      <c r="E34" s="12" t="s">
        <v>595</v>
      </c>
      <c r="F34" s="48"/>
      <c r="G34" s="48"/>
      <c r="I34" s="10"/>
    </row>
    <row r="35" spans="1:9" ht="18.75" customHeight="1">
      <c r="A35" s="10"/>
      <c r="B35" s="10" t="s">
        <v>593</v>
      </c>
      <c r="C35" s="10"/>
      <c r="D35" s="14" t="s">
        <v>596</v>
      </c>
      <c r="E35" s="12" t="s">
        <v>597</v>
      </c>
      <c r="F35" s="48"/>
      <c r="G35" s="48"/>
      <c r="I35" s="10"/>
    </row>
    <row r="36" spans="1:9" ht="30">
      <c r="A36" s="10"/>
      <c r="B36" s="10" t="s">
        <v>593</v>
      </c>
      <c r="C36" s="10"/>
      <c r="D36" s="14" t="s">
        <v>598</v>
      </c>
      <c r="E36" s="12" t="s">
        <v>599</v>
      </c>
      <c r="F36" s="48"/>
      <c r="G36" s="48"/>
      <c r="I36" s="10"/>
    </row>
    <row r="37" spans="1:9" ht="37.5" customHeight="1">
      <c r="A37" s="10"/>
      <c r="B37" s="10"/>
      <c r="C37" s="10"/>
      <c r="D37" s="14"/>
      <c r="E37" s="38" t="s">
        <v>600</v>
      </c>
      <c r="F37" s="42" t="s">
        <v>565</v>
      </c>
      <c r="G37" s="42" t="s">
        <v>566</v>
      </c>
      <c r="I37" s="10"/>
    </row>
    <row r="38" spans="1:9" ht="17.25" customHeight="1">
      <c r="A38" s="10"/>
      <c r="B38" s="10" t="s">
        <v>601</v>
      </c>
      <c r="C38" s="10"/>
      <c r="D38" s="14" t="s">
        <v>594</v>
      </c>
      <c r="E38" s="12" t="s">
        <v>602</v>
      </c>
      <c r="F38" s="48"/>
      <c r="G38" s="48"/>
      <c r="I38" s="10"/>
    </row>
    <row r="39" spans="1:9" ht="18" customHeight="1">
      <c r="A39" s="10"/>
      <c r="B39" s="10" t="s">
        <v>601</v>
      </c>
      <c r="C39" s="10"/>
      <c r="D39" s="14" t="s">
        <v>603</v>
      </c>
      <c r="E39" s="12" t="s">
        <v>604</v>
      </c>
      <c r="F39" s="48"/>
      <c r="G39" s="48"/>
      <c r="I39" s="10"/>
    </row>
    <row r="40" spans="1:9" ht="30">
      <c r="A40" s="10"/>
      <c r="B40" s="10" t="s">
        <v>601</v>
      </c>
      <c r="C40" s="10"/>
      <c r="D40" s="14" t="s">
        <v>598</v>
      </c>
      <c r="E40" s="12" t="s">
        <v>605</v>
      </c>
      <c r="F40" s="48"/>
      <c r="G40" s="48"/>
      <c r="I40" s="10"/>
    </row>
    <row r="41" spans="1:9" ht="37.5" customHeight="1">
      <c r="A41" s="10"/>
      <c r="B41" s="10"/>
      <c r="C41" s="10"/>
      <c r="D41" s="14"/>
      <c r="E41" s="38" t="s">
        <v>606</v>
      </c>
      <c r="F41" s="42" t="s">
        <v>565</v>
      </c>
      <c r="G41" s="42" t="s">
        <v>566</v>
      </c>
      <c r="I41" s="10"/>
    </row>
    <row r="42" spans="1:9" ht="20.25" customHeight="1">
      <c r="A42" s="10"/>
      <c r="B42" s="10" t="s">
        <v>607</v>
      </c>
      <c r="C42" s="10"/>
      <c r="D42" s="14" t="s">
        <v>608</v>
      </c>
      <c r="E42" s="12" t="s">
        <v>609</v>
      </c>
      <c r="F42" s="48"/>
      <c r="G42" s="48"/>
      <c r="I42" s="10"/>
    </row>
    <row r="43" spans="1:9">
      <c r="A43" s="10"/>
      <c r="B43" s="10"/>
      <c r="C43" s="10" t="s">
        <v>391</v>
      </c>
      <c r="I43" s="10"/>
    </row>
    <row r="44" spans="1:9">
      <c r="A44" s="10"/>
      <c r="B44" s="10"/>
      <c r="C44" s="10" t="s">
        <v>399</v>
      </c>
      <c r="D44" s="10"/>
      <c r="E44" s="10"/>
      <c r="F44" s="10"/>
      <c r="G44" s="10"/>
      <c r="H44" s="10"/>
      <c r="I44" s="10" t="s">
        <v>400</v>
      </c>
    </row>
  </sheetData>
  <mergeCells count="3">
    <mergeCell ref="D1:H1"/>
    <mergeCell ref="E13:G13"/>
    <mergeCell ref="E12:G12"/>
  </mergeCells>
  <phoneticPr fontId="2" type="noConversion"/>
  <dataValidations count="2">
    <dataValidation type="whole" allowBlank="1" showInputMessage="1" showErrorMessage="1" errorTitle="Input Error" error="Please enter a Whole Number between 0 and 99999999999999999" sqref="F42:G42 F38:G40 F34:G36 F29:G31 F25:G27 F17:G23" xr:uid="{00000000-0002-0000-0800-000000000000}">
      <formula1>0</formula1>
      <formula2>99999999999999900</formula2>
    </dataValidation>
    <dataValidation type="list" allowBlank="1" showInputMessage="1" showErrorMessage="1" errorTitle="Input Error" error="Please enter a valid value from dropdown" sqref="F32:G32" xr:uid="{00000000-0002-0000-0800-00001A000000}">
      <formula1>"YES,NO"</formula1>
    </dataValidation>
  </dataValidations>
  <hyperlinks>
    <hyperlink ref="E4" location="Navigation!A1" display="Back to Navigation" xr:uid="{00000000-0004-0000-0800-000000000000}"/>
    <hyperlink ref="F5" location="Navigation!A1" display="Back To Navigation Page" xr:uid="{00000000-0004-0000-0800-000001000000}"/>
  </hyperlinks>
  <pageMargins left="0.75" right="0.75" top="1" bottom="1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BD51D856-D426-48A6-89F9-97BEF432A86B}">
  <ds:schemaRefs>
    <ds:schemaRef ds:uri="http://schemas.microsoft.com/2004/VisualStudio/Tools/Applications/CachedDataManifest.xs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Navigation</vt:lpstr>
      <vt:lpstr>General Information</vt:lpstr>
      <vt:lpstr>Part I</vt:lpstr>
      <vt:lpstr>Part II</vt:lpstr>
      <vt:lpstr>Part III</vt:lpstr>
      <vt:lpstr>Part IV</vt:lpstr>
      <vt:lpstr>Part V</vt:lpstr>
      <vt:lpstr>Frauds And Corrupt Practices</vt:lpstr>
      <vt:lpstr>Signatories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Signatories!fn_F11_0_25082014</vt:lpstr>
      <vt:lpstr>Signatories!fn_F12_1_25082014</vt:lpstr>
      <vt:lpstr>Signatories!fn_F13_2_25082014</vt:lpstr>
      <vt:lpstr>Signatories!fn_F14_3_25082014</vt:lpstr>
      <vt:lpstr>Signatories!fn_F15_4_25082014</vt:lpstr>
      <vt:lpstr>Signatories!fn_F16_5_25082014</vt:lpstr>
      <vt:lpstr>Signatories!fn_F17_6_25082014</vt:lpstr>
      <vt:lpstr>Signatories!fn_F18_7_25082014</vt:lpstr>
      <vt:lpstr>'Part V'!fn_F32_0_15092014</vt:lpstr>
      <vt:lpstr>'Part V'!fn_G32_1_15092014</vt:lpstr>
      <vt:lpstr>ScaleList</vt:lpstr>
      <vt:lpstr>UnitList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rgadekar</dc:creator>
  <cp:keywords/>
  <dc:description/>
  <cp:lastModifiedBy>Avinash Mahadev Jolapure</cp:lastModifiedBy>
  <cp:revision/>
  <dcterms:created xsi:type="dcterms:W3CDTF">2010-12-09T08:47:06Z</dcterms:created>
  <dcterms:modified xsi:type="dcterms:W3CDTF">2023-03-15T07:18:07Z</dcterms:modified>
  <cp:category/>
  <cp:contentStatus/>
</cp:coreProperties>
</file>