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0" yWindow="60" windowWidth="19320" windowHeight="8835" tabRatio="927" firstSheet="5" activeTab="7"/>
  </bookViews>
  <sheets>
    <sheet name="MainSheet" sheetId="1" state="veryHidden" r:id="rId1"/>
    <sheet name="StartUp" sheetId="2" state="hidden" r:id="rId2"/>
    <sheet name="+DynamicDomain" sheetId="53" state="veryHidden" r:id="rId3"/>
    <sheet name="+CELLLINKS" sheetId="54" state="veryHidden" r:id="rId4"/>
    <sheet name="Sheet1" sheetId="52" state="hidden" r:id="rId5"/>
    <sheet name="FilingInfo" sheetId="55" r:id="rId6"/>
    <sheet name="+RuleNodeSheet" sheetId="57" state="veryHidden" r:id="rId7"/>
    <sheet name="DBS_SFB_ALP" sheetId="56" r:id="rId8"/>
    <sheet name="+TextblockTexts" sheetId="58" state="veryHidden" r:id="rId9"/>
    <sheet name="Data" sheetId="3" state="veryHidden" r:id="rId10"/>
    <sheet name="+FootnoteTexts" sheetId="36" state="veryHidden" r:id="rId11"/>
    <sheet name="+Elements" sheetId="37" state="veryHidden" r:id="rId12"/>
    <sheet name="+Lineitems" sheetId="39" state="veryHidden" r:id="rId13"/>
    <sheet name="DBS_AuthorisedSignatory" sheetId="59" r:id="rId14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F69" i="56" l="1"/>
  <c r="I51" i="56"/>
  <c r="I50" i="56"/>
  <c r="I49" i="56"/>
  <c r="I48" i="56"/>
  <c r="I47" i="56"/>
  <c r="I46" i="56"/>
  <c r="H46" i="56"/>
  <c r="G46" i="56"/>
  <c r="F46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I18" i="56"/>
  <c r="H18" i="56"/>
  <c r="H17" i="56" s="1"/>
  <c r="H16" i="56" s="1"/>
  <c r="G18" i="56"/>
  <c r="J18" i="56" s="1"/>
  <c r="F18" i="56"/>
  <c r="F17" i="56" s="1"/>
  <c r="F16" i="56" s="1"/>
  <c r="I17" i="56"/>
  <c r="I16" i="56" s="1"/>
  <c r="A285" i="57"/>
  <c r="A284" i="57"/>
  <c r="A283" i="57"/>
  <c r="A282" i="57"/>
  <c r="A281" i="57"/>
  <c r="A280" i="57"/>
  <c r="A279" i="57"/>
  <c r="A278" i="57"/>
  <c r="A277" i="57"/>
  <c r="A276" i="57"/>
  <c r="A275" i="57"/>
  <c r="A274" i="57"/>
  <c r="A273" i="57"/>
  <c r="A272" i="57"/>
  <c r="A271" i="57"/>
  <c r="A270" i="57"/>
  <c r="A269" i="57"/>
  <c r="A268" i="57"/>
  <c r="A267" i="57"/>
  <c r="A266" i="57"/>
  <c r="A265" i="57"/>
  <c r="A264" i="57"/>
  <c r="A263" i="57"/>
  <c r="A262" i="57"/>
  <c r="A261" i="57"/>
  <c r="A260" i="57"/>
  <c r="A259" i="57"/>
  <c r="A258" i="57"/>
  <c r="A257" i="57"/>
  <c r="A256" i="57"/>
  <c r="A255" i="57"/>
  <c r="A254" i="57"/>
  <c r="A253" i="57"/>
  <c r="A252" i="57"/>
  <c r="A251" i="57"/>
  <c r="A250" i="57"/>
  <c r="A249" i="57"/>
  <c r="A248" i="57"/>
  <c r="A247" i="57"/>
  <c r="A246" i="57"/>
  <c r="A245" i="57"/>
  <c r="A244" i="57"/>
  <c r="A243" i="57"/>
  <c r="A242" i="57"/>
  <c r="A241" i="57"/>
  <c r="A240" i="57"/>
  <c r="A239" i="57"/>
  <c r="A238" i="57"/>
  <c r="A237" i="57"/>
  <c r="A236" i="57"/>
  <c r="A235" i="57"/>
  <c r="A234" i="57"/>
  <c r="A233" i="57"/>
  <c r="A232" i="57"/>
  <c r="A231" i="57"/>
  <c r="A230" i="57"/>
  <c r="A229" i="57"/>
  <c r="A228" i="57"/>
  <c r="A227" i="57"/>
  <c r="A226" i="57"/>
  <c r="A225" i="57"/>
  <c r="A224" i="57"/>
  <c r="A223" i="57"/>
  <c r="A222" i="57"/>
  <c r="A221" i="57"/>
  <c r="A220" i="57"/>
  <c r="A219" i="57"/>
  <c r="A218" i="57"/>
  <c r="A217" i="57"/>
  <c r="A216" i="57"/>
  <c r="A215" i="57"/>
  <c r="A214" i="57"/>
  <c r="A213" i="57"/>
  <c r="A212" i="57"/>
  <c r="A211" i="57"/>
  <c r="A210" i="57"/>
  <c r="A209" i="57"/>
  <c r="A208" i="57"/>
  <c r="A207" i="57"/>
  <c r="A206" i="57"/>
  <c r="A205" i="57"/>
  <c r="A204" i="57"/>
  <c r="A203" i="57"/>
  <c r="A202" i="57"/>
  <c r="A201" i="57"/>
  <c r="A200" i="57"/>
  <c r="A199" i="57"/>
  <c r="A198" i="57"/>
  <c r="A197" i="57"/>
  <c r="A196" i="57"/>
  <c r="A195" i="57"/>
  <c r="A194" i="57"/>
  <c r="A193" i="57"/>
  <c r="A192" i="57"/>
  <c r="A191" i="57"/>
  <c r="A190" i="57"/>
  <c r="A189" i="57"/>
  <c r="A188" i="57"/>
  <c r="A187" i="57"/>
  <c r="A186" i="57"/>
  <c r="A185" i="57"/>
  <c r="A184" i="57"/>
  <c r="A183" i="57"/>
  <c r="A182" i="57"/>
  <c r="A181" i="57"/>
  <c r="A180" i="57"/>
  <c r="A179" i="57"/>
  <c r="A178" i="57"/>
  <c r="A177" i="57"/>
  <c r="A176" i="57"/>
  <c r="A175" i="57"/>
  <c r="A174" i="57"/>
  <c r="A173" i="57"/>
  <c r="A172" i="57"/>
  <c r="A171" i="57"/>
  <c r="A170" i="57"/>
  <c r="A169" i="57"/>
  <c r="A168" i="57"/>
  <c r="A167" i="57"/>
  <c r="A166" i="57"/>
  <c r="A165" i="57"/>
  <c r="A164" i="57"/>
  <c r="A163" i="57"/>
  <c r="A162" i="57"/>
  <c r="A161" i="57"/>
  <c r="A160" i="57"/>
  <c r="A159" i="57"/>
  <c r="A158" i="57"/>
  <c r="A157" i="57"/>
  <c r="A156" i="57"/>
  <c r="A155" i="57"/>
  <c r="A154" i="57"/>
  <c r="A153" i="57"/>
  <c r="A152" i="57"/>
  <c r="A151" i="57"/>
  <c r="A150" i="57"/>
  <c r="A149" i="57"/>
  <c r="A148" i="57"/>
  <c r="A147" i="57"/>
  <c r="A146" i="57"/>
  <c r="A145" i="57"/>
  <c r="A144" i="57"/>
  <c r="A143" i="57"/>
  <c r="A142" i="57"/>
  <c r="A141" i="57"/>
  <c r="A140" i="57"/>
  <c r="A139" i="57"/>
  <c r="A138" i="57"/>
  <c r="A137" i="57"/>
  <c r="A136" i="57"/>
  <c r="A135" i="57"/>
  <c r="A134" i="57"/>
  <c r="A133" i="57"/>
  <c r="A132" i="57"/>
  <c r="A131" i="57"/>
  <c r="A130" i="57"/>
  <c r="A129" i="57"/>
  <c r="A128" i="57"/>
  <c r="A127" i="57"/>
  <c r="A126" i="57"/>
  <c r="A125" i="57"/>
  <c r="A124" i="57"/>
  <c r="A123" i="57"/>
  <c r="A122" i="57"/>
  <c r="A121" i="57"/>
  <c r="A120" i="57"/>
  <c r="A119" i="57"/>
  <c r="A118" i="57"/>
  <c r="A117" i="57"/>
  <c r="A116" i="57"/>
  <c r="A115" i="57"/>
  <c r="A114" i="57"/>
  <c r="A113" i="57"/>
  <c r="A112" i="57"/>
  <c r="A111" i="57"/>
  <c r="A110" i="57"/>
  <c r="A109" i="57"/>
  <c r="A108" i="57"/>
  <c r="A107" i="57"/>
  <c r="A106" i="57"/>
  <c r="A105" i="57"/>
  <c r="A104" i="57"/>
  <c r="A103" i="57"/>
  <c r="A102" i="57"/>
  <c r="A101" i="57"/>
  <c r="A100" i="57"/>
  <c r="A99" i="57"/>
  <c r="A98" i="57"/>
  <c r="A97" i="57"/>
  <c r="A96" i="57"/>
  <c r="A95" i="57"/>
  <c r="A94" i="57"/>
  <c r="A93" i="57"/>
  <c r="A92" i="57"/>
  <c r="A91" i="57"/>
  <c r="A90" i="57"/>
  <c r="A89" i="57"/>
  <c r="A88" i="57"/>
  <c r="A87" i="57"/>
  <c r="A86" i="57"/>
  <c r="A85" i="57"/>
  <c r="A84" i="57"/>
  <c r="A83" i="57"/>
  <c r="A82" i="57"/>
  <c r="A81" i="57"/>
  <c r="A80" i="57"/>
  <c r="A79" i="57"/>
  <c r="A78" i="57"/>
  <c r="A77" i="57"/>
  <c r="A76" i="57"/>
  <c r="A75" i="57"/>
  <c r="A74" i="57"/>
  <c r="A73" i="57"/>
  <c r="A72" i="57"/>
  <c r="A71" i="57"/>
  <c r="A70" i="57"/>
  <c r="A69" i="57"/>
  <c r="A68" i="57"/>
  <c r="A67" i="57"/>
  <c r="A66" i="57"/>
  <c r="A65" i="57"/>
  <c r="A64" i="57"/>
  <c r="A63" i="57"/>
  <c r="A62" i="57"/>
  <c r="A61" i="57"/>
  <c r="A60" i="57"/>
  <c r="A59" i="57"/>
  <c r="A58" i="57"/>
  <c r="A57" i="57"/>
  <c r="A56" i="57"/>
  <c r="A55" i="57"/>
  <c r="A54" i="57"/>
  <c r="A53" i="57"/>
  <c r="A52" i="57"/>
  <c r="A51" i="57"/>
  <c r="A50" i="57"/>
  <c r="A49" i="57"/>
  <c r="A48" i="57"/>
  <c r="A47" i="57"/>
  <c r="A46" i="57"/>
  <c r="A45" i="57"/>
  <c r="A44" i="57"/>
  <c r="A43" i="57"/>
  <c r="A42" i="57"/>
  <c r="A41" i="57"/>
  <c r="A40" i="57"/>
  <c r="A39" i="57"/>
  <c r="A38" i="57"/>
  <c r="A37" i="57"/>
  <c r="A36" i="57"/>
  <c r="A35" i="57"/>
  <c r="A34" i="57"/>
  <c r="A33" i="57"/>
  <c r="A32" i="57"/>
  <c r="A31" i="57"/>
  <c r="A30" i="57"/>
  <c r="A29" i="57"/>
  <c r="A28" i="57"/>
  <c r="A27" i="57"/>
  <c r="A26" i="57"/>
  <c r="A25" i="57"/>
  <c r="A24" i="57"/>
  <c r="A23" i="57"/>
  <c r="A22" i="57"/>
  <c r="A21" i="57"/>
  <c r="A20" i="57"/>
  <c r="A19" i="57"/>
  <c r="A18" i="57"/>
  <c r="A17" i="57"/>
  <c r="A16" i="57"/>
  <c r="A15" i="57"/>
  <c r="A14" i="57"/>
  <c r="A13" i="57"/>
  <c r="A12" i="57"/>
  <c r="A11" i="57"/>
  <c r="A10" i="57"/>
  <c r="A9" i="57"/>
  <c r="A8" i="57"/>
  <c r="A7" i="57"/>
  <c r="A6" i="57"/>
  <c r="A5" i="57"/>
  <c r="A4" i="57"/>
  <c r="A3" i="57"/>
  <c r="A2" i="57"/>
  <c r="A1" i="57"/>
  <c r="C21" i="54"/>
  <c r="B21" i="54"/>
  <c r="C20" i="54"/>
  <c r="B20" i="54"/>
  <c r="C19" i="54"/>
  <c r="B19" i="54"/>
  <c r="C18" i="54"/>
  <c r="B18" i="54"/>
  <c r="C17" i="54"/>
  <c r="B17" i="54"/>
  <c r="C16" i="54"/>
  <c r="B16" i="54"/>
  <c r="C15" i="54"/>
  <c r="B15" i="54"/>
  <c r="C14" i="54"/>
  <c r="B14" i="54"/>
  <c r="C13" i="54"/>
  <c r="B13" i="54"/>
  <c r="C12" i="54"/>
  <c r="B12" i="54"/>
  <c r="C11" i="54"/>
  <c r="B11" i="54"/>
  <c r="C10" i="54"/>
  <c r="B10" i="54"/>
  <c r="C9" i="54"/>
  <c r="B9" i="54"/>
  <c r="C8" i="54"/>
  <c r="B8" i="54"/>
  <c r="C7" i="54"/>
  <c r="B7" i="54"/>
  <c r="C6" i="54"/>
  <c r="B6" i="54"/>
  <c r="C5" i="54"/>
  <c r="B5" i="54"/>
  <c r="C4" i="54"/>
  <c r="B4" i="54"/>
  <c r="C3" i="54"/>
  <c r="B3" i="54"/>
  <c r="C2" i="54"/>
  <c r="B2" i="54"/>
  <c r="C1" i="54"/>
  <c r="B1" i="54"/>
  <c r="G17" i="56" l="1"/>
  <c r="G16" i="56" l="1"/>
  <c r="J16" i="56" s="1"/>
  <c r="J17" i="56"/>
</calcChain>
</file>

<file path=xl/comments1.xml><?xml version="1.0" encoding="utf-8"?>
<comments xmlns="http://schemas.openxmlformats.org/spreadsheetml/2006/main">
  <authors>
    <author>Snehanka Mhatre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<sst xmlns="http://schemas.openxmlformats.org/spreadsheetml/2006/main" count="1123" uniqueCount="512">
  <si>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</si>
  <si>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</si>
  <si>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</si>
  <si>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</si>
  <si>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</si>
  <si>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</si>
  <si>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</si>
  <si>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</si>
  <si>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</si>
  <si>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</si>
  <si>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</si>
  <si>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</si>
  <si>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</si>
  <si>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</si>
  <si>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</si>
  <si>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</si>
  <si>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</si>
  <si>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</si>
  <si>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</si>
  <si>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</si>
  <si>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</si>
  <si>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</si>
  <si>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</si>
  <si>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</si>
  <si>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</si>
  <si>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</si>
  <si>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</si>
  <si>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</si>
  <si>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</si>
  <si>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</si>
  <si>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</si>
  <si>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</si>
  <si>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</si>
  <si>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</si>
  <si>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</si>
  <si>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</si>
  <si>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</si>
  <si>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</si>
  <si>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</si>
  <si>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</si>
  <si>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</si>
  <si>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</si>
  <si>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</si>
  <si>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</si>
  <si>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</si>
  <si>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</si>
  <si>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</si>
  <si>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</si>
  <si>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</si>
  <si>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</si>
  <si>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</si>
  <si>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</si>
  <si>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</si>
  <si>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</si>
  <si>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</si>
  <si>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</si>
  <si>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</si>
  <si>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</si>
  <si>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</si>
  <si>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</si>
  <si>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</si>
  <si>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</si>
  <si>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</si>
  <si>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</si>
  <si>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</si>
  <si>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</si>
  <si>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</si>
  <si>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</si>
  <si>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</si>
  <si>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</si>
  <si>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</si>
  <si>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</si>
  <si>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</si>
  <si>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</si>
  <si>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</si>
  <si>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</si>
  <si>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</si>
  <si>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</si>
  <si>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</si>
  <si>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</si>
  <si>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</si>
  <si>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</si>
  <si>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</si>
  <si>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</si>
  <si>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</si>
  <si>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</si>
  <si>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</si>
  <si>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</si>
  <si>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</si>
  <si>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</si>
  <si>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</si>
  <si>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</si>
  <si>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</si>
  <si>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</si>
  <si>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</si>
  <si>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</si>
  <si>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</si>
  <si>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</si>
  <si>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</si>
  <si>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</si>
  <si>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</si>
  <si>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</si>
  <si>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</si>
  <si>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</si>
  <si>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</si>
  <si>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</si>
  <si>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</si>
  <si>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</si>
  <si>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</si>
  <si>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</si>
  <si>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</si>
  <si>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</si>
  <si>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</si>
  <si>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</si>
  <si>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</si>
  <si>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</si>
  <si>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</si>
  <si>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</si>
  <si>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</si>
  <si>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</si>
  <si>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</si>
  <si>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</si>
  <si>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</si>
  <si>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</si>
  <si>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</si>
  <si>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</si>
  <si>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</si>
  <si>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</si>
  <si>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</si>
  <si>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</si>
  <si>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</si>
  <si>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</si>
  <si>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</si>
  <si>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</si>
  <si>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</si>
  <si>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</si>
  <si>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</si>
  <si>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</si>
  <si>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</si>
  <si>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</si>
  <si>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</si>
  <si>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</si>
  <si>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</si>
  <si>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</si>
  <si>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</si>
  <si>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</si>
  <si>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</si>
  <si>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</si>
  <si>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</si>
  <si>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</si>
  <si>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</si>
  <si>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</si>
  <si>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</si>
  <si>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</si>
  <si>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</si>
  <si>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</si>
  <si>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</si>
  <si>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</si>
  <si>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</si>
  <si>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</si>
  <si>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</si>
  <si>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</si>
  <si>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</si>
  <si>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</si>
  <si>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</si>
  <si>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</si>
  <si>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</si>
  <si>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</si>
  <si>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</si>
  <si>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</si>
  <si>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</si>
  <si>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</si>
  <si>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</si>
  <si>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</si>
  <si>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</si>
  <si>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</si>
  <si>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</si>
  <si>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</si>
  <si>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</si>
  <si>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</si>
  <si>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</si>
  <si>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</si>
  <si>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</si>
  <si>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</si>
  <si>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</si>
  <si>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</si>
  <si>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</si>
  <si>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</si>
  <si>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</si>
  <si>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</si>
  <si>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</si>
  <si>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</si>
  <si>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</si>
  <si>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</si>
  <si>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</si>
  <si>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</si>
  <si>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</si>
  <si>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</si>
  <si>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</si>
  <si>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</si>
  <si>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</si>
  <si>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</si>
  <si>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</si>
  <si>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</si>
  <si>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</si>
  <si>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</si>
  <si>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</si>
  <si>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</si>
  <si>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</si>
  <si>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</si>
  <si>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</si>
  <si>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</si>
  <si>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</si>
  <si>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</si>
  <si>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</si>
  <si>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</si>
  <si>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</si>
  <si>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</si>
  <si>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</si>
  <si>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</si>
  <si>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</si>
  <si>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</si>
  <si>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</si>
  <si>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</si>
  <si>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</si>
  <si>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</si>
  <si>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</si>
  <si>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</si>
  <si>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</si>
  <si>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</si>
  <si>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</si>
  <si>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</si>
  <si>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</si>
  <si>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</si>
  <si>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</si>
  <si>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</si>
  <si>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</si>
  <si>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</si>
  <si>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</si>
  <si>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</si>
  <si>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</si>
  <si>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</si>
  <si>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</si>
  <si>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</si>
  <si>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</si>
  <si>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</si>
  <si>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</si>
  <si>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</si>
  <si>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</si>
  <si>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</si>
  <si>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</si>
  <si>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</si>
  <si>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</si>
  <si>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</si>
  <si>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f29fc9de-9f06-427c-8489-19499eeb193c:~:NotMandatory:~:True:~:False:~::~::~:False:~::~::~:False:~::~::~:</t>
  </si>
  <si>
    <t>a720947f-f6de-4a55-aba1-d01e81c426b0:~:Layout1:~:NotMandatory:~:True:~::~::~:</t>
  </si>
  <si>
    <t>#TABLE#</t>
  </si>
  <si>
    <t>#LAYOUTSCSR#</t>
  </si>
  <si>
    <t>#LAYOUTECSR#</t>
  </si>
  <si>
    <t>#LAYOUTSCER#</t>
  </si>
  <si>
    <t>#LAYOUTECER#</t>
  </si>
  <si>
    <t>#CustPlc#</t>
  </si>
  <si>
    <t>#TblHeadPlc#</t>
  </si>
  <si>
    <t>Filing Information</t>
  </si>
  <si>
    <t>Information</t>
  </si>
  <si>
    <t>Return Name</t>
  </si>
  <si>
    <t>Return Code</t>
  </si>
  <si>
    <t>Name of reporting institution</t>
  </si>
  <si>
    <t>Bank Code</t>
  </si>
  <si>
    <t>Institution Type</t>
  </si>
  <si>
    <t>Reporting frequency</t>
  </si>
  <si>
    <t xml:space="preserve">Reporting start date </t>
  </si>
  <si>
    <t xml:space="preserve">Reporting end date </t>
  </si>
  <si>
    <t>Reporting currency</t>
  </si>
  <si>
    <t>Reporting scale</t>
  </si>
  <si>
    <t>Taxonomy version</t>
  </si>
  <si>
    <t>Tool name</t>
  </si>
  <si>
    <t>Tool version</t>
  </si>
  <si>
    <t>Report status</t>
  </si>
  <si>
    <t>Date of Audit</t>
  </si>
  <si>
    <t>General remarks</t>
  </si>
  <si>
    <t>1ebd00ff-6955-4411-9e91-c9e3db81707c:~:NotMandatory:~:True:~:False:~::~::~:False:~::~::~:False:~::~::~:</t>
  </si>
  <si>
    <t>8f476787-7794-4cf0-a28b-d6be563e2b33:~:Layout1:~:NotMandatory:~:True:~::~::~:</t>
  </si>
  <si>
    <t>terseLabel</t>
  </si>
  <si>
    <t>Gross Loans and Advances (A + B)</t>
  </si>
  <si>
    <t>Y010</t>
  </si>
  <si>
    <t>Detail</t>
  </si>
  <si>
    <t>X010</t>
  </si>
  <si>
    <t>A. Priority Sector</t>
  </si>
  <si>
    <t>1. Agriculture (a to e)</t>
  </si>
  <si>
    <t>a. Small and marginal farmers</t>
  </si>
  <si>
    <t>b. Landless farmers</t>
  </si>
  <si>
    <t>c. Share croppers</t>
  </si>
  <si>
    <t>d. MFIs</t>
  </si>
  <si>
    <t>e. Other loans</t>
  </si>
  <si>
    <t>2. Micro &amp; Cottage industries</t>
  </si>
  <si>
    <t>4. Medium units / industries</t>
  </si>
  <si>
    <t>5. Loans to traders / professionals etc.</t>
  </si>
  <si>
    <t>6. Housing loans</t>
  </si>
  <si>
    <t>7. Auto loans</t>
  </si>
  <si>
    <t>8. Gold loans</t>
  </si>
  <si>
    <t>9. Other loans</t>
  </si>
  <si>
    <t>B. Non-priority sector loans</t>
  </si>
  <si>
    <t>Y020</t>
  </si>
  <si>
    <t>Y030</t>
  </si>
  <si>
    <t>Y040</t>
  </si>
  <si>
    <t>Y050</t>
  </si>
  <si>
    <t>Y060</t>
  </si>
  <si>
    <t>Y070</t>
  </si>
  <si>
    <t>Y080</t>
  </si>
  <si>
    <t>Y090</t>
  </si>
  <si>
    <t>Y100</t>
  </si>
  <si>
    <t>Y110</t>
  </si>
  <si>
    <t>Y120</t>
  </si>
  <si>
    <t>Y130</t>
  </si>
  <si>
    <t>Y140</t>
  </si>
  <si>
    <t>Y150</t>
  </si>
  <si>
    <t>Y160</t>
  </si>
  <si>
    <t>Y170</t>
  </si>
  <si>
    <t>X020</t>
  </si>
  <si>
    <t>X030</t>
  </si>
  <si>
    <t>X040</t>
  </si>
  <si>
    <t>X050</t>
  </si>
  <si>
    <t>Outstanding Amount</t>
  </si>
  <si>
    <t>NPA out of the outstanding amount</t>
  </si>
  <si>
    <t>Loan Provisions</t>
  </si>
  <si>
    <t>Other Netting Items</t>
  </si>
  <si>
    <t>Net NPAs</t>
  </si>
  <si>
    <t>AdditionalDataOnLoanPortfolio</t>
  </si>
  <si>
    <t>Table 1: Sectoral Loan Portfolio Details</t>
  </si>
  <si>
    <t>in-rbi-rep.xsd#in-rbi-rep_LoansAdvancesOutstanding@http://www.xbrl.org/2003/role/terseLabel</t>
  </si>
  <si>
    <t>in-rbi-rep.xsd#in-rbi-rep_GrossNPAs</t>
  </si>
  <si>
    <t>rbi-core.xsd#rbi-core_ProvisionOnLoanLosses</t>
  </si>
  <si>
    <t>in-rbi-rep.xsd#in-rbi-rep_OtherNettingItems</t>
  </si>
  <si>
    <t>in-rbi-rep.xsd#in-rbi-rep_NetNPAs</t>
  </si>
  <si>
    <t>in-rbi-rep.xsd#in-rbi-rep_TypeOfLoansAndAdvancesAxis::rbi-core.xsd#rbi-core_AggregateMember</t>
  </si>
  <si>
    <t>in-rbi-rep.xsd#in-rbi-rep_TypeOfLoansAndAdvancesAxis::in-rbi-rep.xsd#in-rbi-rep_PrivateSectorMember</t>
  </si>
  <si>
    <t>in-rbi-rep.xsd#in-rbi-rep_TypeOfLoansAndAdvancesAxis::in-rbi-rep.xsd#in-rbi-rep_PrioritySectorAgricultureMember</t>
  </si>
  <si>
    <t>in-rbi-rep.xsd#in-rbi-rep_TypeOfLoansAndAdvancesAxis::rbi-core.xsd#rbi-core_SmallAndMarginalFarmersMember</t>
  </si>
  <si>
    <t>in-rbi-rep.xsd#in-rbi-rep_TypeOfLoansAndAdvancesAxis::rbi-core.xsd#rbi-core_LandlessFarmersMember</t>
  </si>
  <si>
    <t>in-rbi-rep.xsd#in-rbi-rep_TypeOfLoansAndAdvancesAxis::rbi-core.xsd#rbi-core_ShareCroppersMember</t>
  </si>
  <si>
    <t>in-rbi-rep.xsd#in-rbi-rep_TypeOfLoansAndAdvancesAxis::in-rbi-rep.xsd#in-rbi-rep_MicroFinanceInstitutionsMember</t>
  </si>
  <si>
    <t>in-rbi-rep.xsd#in-rbi-rep_TypeOfLoansAndAdvancesAxis::rbi-core.xsd#rbi-core_OtherPrioritySectorLoansMember</t>
  </si>
  <si>
    <t>in-rbi-rep.xsd#in-rbi-rep_TypeOfLoansAndAdvancesAxis::in-rbi-rep.xsd#in-rbi-rep_MicroIndustryMember</t>
  </si>
  <si>
    <t>in-rbi-rep.xsd#in-rbi-rep_TypeOfLoansAndAdvancesAxis::in-rbi-rep.xsd#in-rbi-rep_SmallIndustryMember</t>
  </si>
  <si>
    <t>in-rbi-rep.xsd#in-rbi-rep_TypeOfLoansAndAdvancesAxis::in-rbi-rep.xsd#in-rbi-rep_MediumIndustryMember</t>
  </si>
  <si>
    <t>in-rbi-rep.xsd#in-rbi-rep_TypeOfLoansAndAdvancesAxis::rbi-core.xsd#rbi-core_LoansToTradersOrProfessionalsMember</t>
  </si>
  <si>
    <t>in-rbi-rep.xsd#in-rbi-rep_TypeOfLoansAndAdvancesAxis::in-rbi-rep.xsd#in-rbi-rep_HousingLoansMember</t>
  </si>
  <si>
    <t>in-rbi-rep.xsd#in-rbi-rep_TypeOfLoansAndAdvancesAxis::in-rbi-rep.xsd#in-rbi-rep_AutoLoansMember</t>
  </si>
  <si>
    <t>in-rbi-rep.xsd#in-rbi-rep_TypeOfLoansAndAdvancesAxis::rbi-core.xsd#rbi-core_LoansAgainstSecurityOfGoldMember</t>
  </si>
  <si>
    <t>in-rbi-rep.xsd#in-rbi-rep_TypeOfLoansAndAdvancesAxis::in-rbi-rep.xsd#in-rbi-rep_OtherLoansOrAdvancesMember</t>
  </si>
  <si>
    <t>in-rbi-rep.xsd#in-rbi-rep_TypeOfLoansAndAdvancesAxis::in-rbi-rep.xsd#in-rbi-rep_NonPrioritySectorMember</t>
  </si>
  <si>
    <t>Total number of branches (1 to 5)</t>
  </si>
  <si>
    <t>1. Tier II centre</t>
  </si>
  <si>
    <t>2. Tier III centre</t>
  </si>
  <si>
    <t>3. Tier IV centre</t>
  </si>
  <si>
    <t>4. Tier V centre</t>
  </si>
  <si>
    <t>5. Tier VI centre</t>
  </si>
  <si>
    <t>Total At the beginning of the period</t>
  </si>
  <si>
    <t>Opened during the period</t>
  </si>
  <si>
    <t>Closed / Merged during the period</t>
  </si>
  <si>
    <t>Total at the end of the period</t>
  </si>
  <si>
    <t>Y180</t>
  </si>
  <si>
    <t>Y190</t>
  </si>
  <si>
    <t>Y200</t>
  </si>
  <si>
    <t>Y210</t>
  </si>
  <si>
    <t>Y220</t>
  </si>
  <si>
    <t>Y230</t>
  </si>
  <si>
    <t>Table 2: Branch Profile</t>
  </si>
  <si>
    <t>X060</t>
  </si>
  <si>
    <t>X070</t>
  </si>
  <si>
    <t>X080</t>
  </si>
  <si>
    <t>X090</t>
  </si>
  <si>
    <t>d20db18c-fce2-46b1-acd7-a594ff86750b:~:Layout3:~:NotMandatory:~:True:~::~::~:</t>
  </si>
  <si>
    <t>Number of Business Correspondents</t>
  </si>
  <si>
    <t>Number of BSBD accounts at the beginning of the period</t>
  </si>
  <si>
    <t>Number of BSBD accounts opened during the period</t>
  </si>
  <si>
    <t>Number of BSBD accounts at the end of the period</t>
  </si>
  <si>
    <t>Total deposits in BSBD accounts at the end of the period</t>
  </si>
  <si>
    <t>Number of unbanked / underbanked areas covered through branches or BC outlet</t>
  </si>
  <si>
    <t>Y240</t>
  </si>
  <si>
    <t>Y250</t>
  </si>
  <si>
    <t>Y260</t>
  </si>
  <si>
    <t>Y270</t>
  </si>
  <si>
    <t>Y280</t>
  </si>
  <si>
    <t>Y290</t>
  </si>
  <si>
    <t>X100</t>
  </si>
  <si>
    <t>Number / Amount</t>
  </si>
  <si>
    <t>Table 3: Select Data on Financial Inclusion</t>
  </si>
  <si>
    <t>Particular</t>
  </si>
  <si>
    <t>rbi-core.xsd#rbi-core_NumberOfBusinessCorrespondents</t>
  </si>
  <si>
    <t>in-rbi-rep.xsd#in-rbi-rep_NumberOfNoFrillAccountsOpenedDuringTheYear</t>
  </si>
  <si>
    <t>rbi-core.xsd#rbi-core_NoFrillAccountsDeposits</t>
  </si>
  <si>
    <t>rbi-core.xsd#rbi-core_NumberOfUnbankedOrUnderbankedAreasCoveredThroughBranchesOrBCOutlet</t>
  </si>
  <si>
    <t>rbi-core.xsd#rbi-core_MeasurementPeriodAxis::rbi-core.xsd#rbi-core_BeginningBalanceMember</t>
  </si>
  <si>
    <t>in-rbi-rep.xsd#in-rbi-rep_NumberOfBranches</t>
  </si>
  <si>
    <t>in-rbi-rep.xsd#in-rbi-rep_NumberOfBranchesOpenedDuringTheYear</t>
  </si>
  <si>
    <t>in-rbi-rep.xsd#in-rbi-rep_NumberOfBranchesClosedOrMergedDuringTheYear</t>
  </si>
  <si>
    <t>in-rbi-rep.xsd#in-rbi-rep_TypeOfCityAxis::in-rbi-rep.xsd#in-rbi-rep_TierIIMember</t>
  </si>
  <si>
    <t>in-rbi-rep.xsd#in-rbi-rep_TypeOfCityAxis::in-rbi-rep.xsd#in-rbi-rep_TierIIIMember</t>
  </si>
  <si>
    <t>in-rbi-rep.xsd#in-rbi-rep_TypeOfCityAxis::in-rbi-rep.xsd#in-rbi-rep_TierIVMember</t>
  </si>
  <si>
    <t>in-rbi-rep.xsd#in-rbi-rep_TypeOfCityAxis::in-rbi-rep.xsd#in-rbi-rep_TierVMember</t>
  </si>
  <si>
    <t>in-rbi-rep.xsd#in-rbi-rep_TypeOfCityAxis::in-rbi-rep.xsd#in-rbi-rep_TierVIMember</t>
  </si>
  <si>
    <t>in-rbi-rep.xsd#in-rbi-rep_TypeOfCityAxis::rbi-core.xsd#rbi-core_AggregateMember</t>
  </si>
  <si>
    <t>in-rbi-rep.xsd#in-rbi-rep_ReturnName</t>
  </si>
  <si>
    <t>in-rbi-rep.xsd#in-rbi-rep_ReturnCode</t>
  </si>
  <si>
    <t>in-rbi-rep.xsd#in-rbi-rep_NameOfReportingInstitution</t>
  </si>
  <si>
    <t>in-rbi-rep.xsd#in-rbi-rep_BankCode</t>
  </si>
  <si>
    <t>rbi-core.xsd#rbi-core_InstitutionType</t>
  </si>
  <si>
    <t>in-rbi-rep.xsd#in-rbi-rep_ReportingFrequency</t>
  </si>
  <si>
    <t>in-rbi-rep.xsd#in-rbi-rep_ReportingPeriodStartDate</t>
  </si>
  <si>
    <t>in-rbi-rep.xsd#in-rbi-rep_ReportingPeriodEndDate</t>
  </si>
  <si>
    <t>rbi-core.xsd#rbi-core_ReportingCurrency</t>
  </si>
  <si>
    <t>rbi-core.xsd#rbi-core_ReportingScale</t>
  </si>
  <si>
    <t>rbi-core.xsd#rbi-core_TaxonomyVersion</t>
  </si>
  <si>
    <t>in-rbi-rep.xsd#in-rbi-rep_ToolName</t>
  </si>
  <si>
    <t>rbi-core.xsd#rbi-core_ToolVersion</t>
  </si>
  <si>
    <t>in-rbi-rep.xsd#in-rbi-rep_ReportStatus</t>
  </si>
  <si>
    <t>in-rbi-rep.xsd#in-rbi-rep_DateOfAudit</t>
  </si>
  <si>
    <t>in-rbi-rep.xsd#in-rbi-rep_GeneralRemarks</t>
  </si>
  <si>
    <t>ddd985b1-3675-44db-bfcd-35bdbf624e96:~:Layout2:~:NotMandatory:~:True:~::~::~:RuleSetForY</t>
  </si>
  <si>
    <t>rbi-core.xsd#rbi-core_NoFrillAccountsNumber</t>
  </si>
  <si>
    <t>FilingInfo</t>
  </si>
  <si>
    <t>id_RuleNode_3</t>
  </si>
  <si>
    <t>id_RuleNode_4</t>
  </si>
  <si>
    <t>id_RuleNode_5</t>
  </si>
  <si>
    <t>id_RuleNode_6</t>
  </si>
  <si>
    <t>id_RuleNode_7</t>
  </si>
  <si>
    <t>id_RuleNode_8</t>
  </si>
  <si>
    <t>id_RuleNode_9</t>
  </si>
  <si>
    <t>id_RuleNode_10</t>
  </si>
  <si>
    <t>id_RuleNode_11</t>
  </si>
  <si>
    <t>id_RuleNode_12</t>
  </si>
  <si>
    <t>id_RuleNode_13</t>
  </si>
  <si>
    <t>id_RuleNode_14</t>
  </si>
  <si>
    <t>id_RuleNode_15</t>
  </si>
  <si>
    <t>id_RuleNode_16</t>
  </si>
  <si>
    <t>id_RuleNode_17</t>
  </si>
  <si>
    <t>id_RuleNode_18</t>
  </si>
  <si>
    <t>id_RuleNode_19</t>
  </si>
  <si>
    <t>id_RuleNode_22</t>
  </si>
  <si>
    <t>id_RuleNode_23</t>
  </si>
  <si>
    <t>id_RuleNode_24</t>
  </si>
  <si>
    <t>id_RuleNode_25</t>
  </si>
  <si>
    <t>id_RuleNode_26</t>
  </si>
  <si>
    <t>id_RuleNode_27</t>
  </si>
  <si>
    <t>id_RuleNode_28</t>
  </si>
  <si>
    <t>id_RuleNode_29</t>
  </si>
  <si>
    <t>id_RuleNode_30</t>
  </si>
  <si>
    <t>id_RuleNode_31</t>
  </si>
  <si>
    <t>id_RuleNode_32</t>
  </si>
  <si>
    <t>id_RuleNode_33</t>
  </si>
  <si>
    <t>id_RuleNode_34</t>
  </si>
  <si>
    <t>id_RuleNode_35</t>
  </si>
  <si>
    <t>id_RuleNode_36</t>
  </si>
  <si>
    <t>id_RuleNode_37</t>
  </si>
  <si>
    <t>id_RuleNode_38</t>
  </si>
  <si>
    <t>id_RuleNode_39</t>
  </si>
  <si>
    <t>id_RuleNode_40</t>
  </si>
  <si>
    <t>id_RuleNode_41</t>
  </si>
  <si>
    <t>id_RuleNode_42</t>
  </si>
  <si>
    <t>id_RuleNode_43</t>
  </si>
  <si>
    <t>id_RuleNode_46</t>
  </si>
  <si>
    <t>id_RuleNode_47</t>
  </si>
  <si>
    <t>id_RuleNode_49</t>
  </si>
  <si>
    <t>id_RuleNode_51</t>
  </si>
  <si>
    <t>id_RuleNode_53</t>
  </si>
  <si>
    <t>id_RuleNode_55</t>
  </si>
  <si>
    <t>id_RuleNode_56</t>
  </si>
  <si>
    <t>id_RuleNode_57</t>
  </si>
  <si>
    <t>id_RuleNode_58</t>
  </si>
  <si>
    <t>id_RuleNode_59</t>
  </si>
  <si>
    <t>id_RuleNode_62</t>
  </si>
  <si>
    <t>id_RuleNode_63</t>
  </si>
  <si>
    <t>id_RuleNode_64</t>
  </si>
  <si>
    <t>id_RuleNode_65</t>
  </si>
  <si>
    <t>id_RuleNode_66</t>
  </si>
  <si>
    <t>id_RuleNode_67</t>
  </si>
  <si>
    <t>id_RuleNode_68</t>
  </si>
  <si>
    <t>rbi-core.xsd#rbi-core_MeasurementPeriodAxis::rbi-core.xsd#rbi-core_EndingBalanceMember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</si>
  <si>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</si>
  <si>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</si>
  <si>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</si>
  <si>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</si>
  <si>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</si>
  <si>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</si>
  <si>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</si>
  <si>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</si>
  <si>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</si>
  <si>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</si>
  <si>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Monetary items present in the return should be reported ₹ in Lakhs</t>
  </si>
  <si>
    <t>77468c20-3493-42d4-b6ea-b53e22442b48:~:NotMandatory:~:True:~:False:~::~::~:False:~::~::~:False:~::~::~:</t>
  </si>
  <si>
    <t>bfd88aa1-edab-4321-bcf7-441b8d484be3:~:Layout1:~:NotMandatory:~:True:~::~::~:</t>
  </si>
  <si>
    <t>Table 1: Authorised Signatory</t>
  </si>
  <si>
    <t>Particulars</t>
  </si>
  <si>
    <t>Value</t>
  </si>
  <si>
    <t>in-rbi-rep.xsd#in-rbi-rep_NameOfSignatory</t>
  </si>
  <si>
    <t>Name of Authorised Signatory</t>
  </si>
  <si>
    <t>in-rbi-rep.xsd#in-rbi-rep_DesignationOfSignatory</t>
  </si>
  <si>
    <t>Designation</t>
  </si>
  <si>
    <t>rbi-core.xsd#rbi-core_AuthorisedSignatoryOfficialLandlineNumber</t>
  </si>
  <si>
    <t>Contact Number (with STD Code)</t>
  </si>
  <si>
    <t>in-rbi-rep.xsd#in-rbi-rep_MobileNumberOfAuthorisedSignatory</t>
  </si>
  <si>
    <t>Contact No. (Mobile/Cell)</t>
  </si>
  <si>
    <t>in-rbi-rep.xsd#in-rbi-rep_EMailIDOfAuthorisedReportingOfficial</t>
  </si>
  <si>
    <t>Email Id</t>
  </si>
  <si>
    <t>in-rbi-rep.xsd#in-rbi-rep_Remarks</t>
  </si>
  <si>
    <t>Remarks (Optional)</t>
  </si>
  <si>
    <t>3. Small units/ industries</t>
  </si>
  <si>
    <t>DBS_SFB_ALP - Return for additional data on Loan Portfolio, Branch Profile and Financial Inclusion</t>
  </si>
  <si>
    <t>Authorised Signatory</t>
  </si>
  <si>
    <t>&lt;ProjectConfig&gt;_x000D_
  &lt;add key="PackageName" value="dbs09" /&gt;_x000D_
  &lt;add key="PackageDescription" value="dbs09" /&gt;_x000D_
  &lt;add key="PackageAuthor" value="IRIS" /&gt;_x000D_
  &lt;add key="CreatedOn" value="19/09/2018"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iFile\ValidatorTaxonomy\Taxonomy\reports\dnbs10\1.0.0\dnbs10-entry.xsd"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value="1.0.0" /&gt;_x000D_
  &lt;add key="TaxonomyVersionNo" value="1.0.0"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</si>
</sst>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  <fill>
      <patternFill patternType="solid">
        <fgColor rgb="FFBFBFB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shrinkToFit="1"/>
    </xf>
    <xf numFmtId="0" fontId="5" fillId="0" borderId="0" xfId="0" applyFont="1" applyAlignment="1">
      <alignment wrapText="1" shrinkToFit="1"/>
    </xf>
    <xf numFmtId="49" fontId="6" fillId="5" borderId="7" xfId="0" applyNumberFormat="1" applyFont="1" applyFill="1" applyBorder="1" applyAlignment="1" applyProtection="1">
      <alignment horizontal="left" wrapText="1" shrinkToFit="1"/>
      <protection locked="0"/>
    </xf>
    <xf numFmtId="49" fontId="6" fillId="6" borderId="7" xfId="0" applyNumberFormat="1" applyFont="1" applyFill="1" applyBorder="1" applyAlignment="1" applyProtection="1">
      <alignment horizontal="left" wrapText="1" shrinkToFit="1"/>
      <protection locked="0"/>
    </xf>
    <xf numFmtId="0" fontId="6" fillId="3" borderId="7" xfId="0" applyNumberFormat="1" applyFont="1" applyFill="1" applyBorder="1" applyAlignment="1" applyProtection="1">
      <alignment horizontal="left" wrapText="1" shrinkToFit="1"/>
      <protection locked="0"/>
    </xf>
    <xf numFmtId="49" fontId="6" fillId="7" borderId="7" xfId="0" applyNumberFormat="1" applyFont="1" applyFill="1" applyBorder="1" applyAlignment="1" applyProtection="1">
      <alignment horizontal="left" wrapText="1" shrinkToFit="1"/>
    </xf>
    <xf numFmtId="4" fontId="6" fillId="4" borderId="7" xfId="0" applyNumberFormat="1" applyFont="1" applyFill="1" applyBorder="1" applyAlignment="1" applyProtection="1">
      <alignment horizontal="right" wrapText="1" shrinkToFit="1"/>
    </xf>
    <xf numFmtId="4" fontId="6" fillId="2" borderId="7" xfId="0" applyNumberFormat="1" applyFont="1" applyFill="1" applyBorder="1" applyAlignment="1" applyProtection="1">
      <alignment horizontal="right" wrapText="1" shrinkToFit="1"/>
      <protection locked="0"/>
    </xf>
    <xf numFmtId="3" fontId="6" fillId="4" borderId="7" xfId="0" applyNumberFormat="1" applyFont="1" applyFill="1" applyBorder="1" applyAlignment="1" applyProtection="1">
      <alignment horizontal="right" wrapText="1" shrinkToFit="1"/>
    </xf>
    <xf numFmtId="3" fontId="6" fillId="2" borderId="7" xfId="0" applyNumberFormat="1" applyFont="1" applyFill="1" applyBorder="1" applyAlignment="1" applyProtection="1">
      <alignment horizontal="right" wrapText="1" shrinkToFit="1"/>
      <protection locked="0"/>
    </xf>
    <xf numFmtId="0" fontId="7" fillId="8" borderId="4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8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left" vertical="top" wrapText="1" indent="1" shrinkToFit="1"/>
    </xf>
    <xf numFmtId="0" fontId="7" fillId="2" borderId="1" xfId="0" applyFont="1" applyFill="1" applyBorder="1" applyAlignment="1" applyProtection="1">
      <alignment horizontal="left" vertical="top" wrapText="1" indent="2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0" fillId="9" borderId="0" xfId="0" applyFill="1"/>
    <xf numFmtId="0" fontId="4" fillId="9" borderId="0" xfId="0" applyFont="1" applyFill="1"/>
    <xf numFmtId="49" fontId="0" fillId="0" borderId="0" xfId="0" applyNumberFormat="1"/>
    <xf numFmtId="0" fontId="4" fillId="8" borderId="2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7" fillId="8" borderId="5" xfId="0" applyFont="1" applyFill="1" applyBorder="1" applyAlignment="1" applyProtection="1">
      <alignment horizontal="center" vertical="center" wrapText="1" shrinkToFit="1"/>
    </xf>
    <xf numFmtId="0" fontId="7" fillId="8" borderId="4" xfId="0" applyFont="1" applyFill="1" applyBorder="1" applyAlignment="1" applyProtection="1">
      <alignment horizontal="center" vertical="center" wrapText="1" shrinkToFit="1"/>
    </xf>
    <xf numFmtId="0" fontId="4" fillId="8" borderId="2" xfId="0" applyFont="1" applyFill="1" applyBorder="1" applyAlignment="1" applyProtection="1">
      <alignment horizontal="left" vertical="top"/>
    </xf>
    <xf numFmtId="0" fontId="4" fillId="8" borderId="6" xfId="0" applyFont="1" applyFill="1" applyBorder="1" applyAlignment="1" applyProtection="1">
      <alignment horizontal="left" vertical="top"/>
    </xf>
    <xf numFmtId="0" fontId="4" fillId="8" borderId="3" xfId="0" applyFont="1" applyFill="1" applyBorder="1" applyAlignment="1" applyProtection="1">
      <alignment horizontal="left" vertical="top"/>
    </xf>
    <xf numFmtId="0" fontId="7" fillId="8" borderId="2" xfId="0" applyFont="1" applyFill="1" applyBorder="1" applyAlignment="1" applyProtection="1">
      <alignment horizontal="left" vertical="top" wrapText="1" shrinkToFit="1"/>
    </xf>
    <xf numFmtId="0" fontId="7" fillId="8" borderId="6" xfId="0" applyFont="1" applyFill="1" applyBorder="1" applyAlignment="1" applyProtection="1">
      <alignment horizontal="left" vertical="top" wrapText="1" shrinkToFit="1"/>
    </xf>
    <xf numFmtId="0" fontId="7" fillId="8" borderId="3" xfId="0" applyFont="1" applyFill="1" applyBorder="1" applyAlignment="1" applyProtection="1">
      <alignment horizontal="left" vertical="top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488950</xdr:colOff>
      <xdr:row>0</xdr:row>
      <xdr:rowOff>406400</xdr:rowOff>
    </xdr:to>
    <xdr:sp macro="" textlink="">
      <xdr:nvSpPr>
        <xdr:cNvPr id="6" name="Title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7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100330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08000" y="0"/>
          <a:ext cx="877443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200">
              <a:solidFill>
                <a:srgbClr val="FFFFFF"/>
              </a:solidFill>
            </a:rPr>
            <a:t>DBS_SFB_ALP - Return for additional data on Loan Portfolio, Branch Profile and Financial Inclusion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8</xdr:col>
      <xdr:colOff>374650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Authorised Signatory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511</v>
      </c>
      <c r="Z1" s="1" t="s">
        <v>251</v>
      </c>
    </row>
    <row r="6" spans="1:26" ht="90" x14ac:dyDescent="0.25">
      <c r="A6" s="2" t="s">
        <v>250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topLeftCell="I1" workbookViewId="0">
      <selection activeCell="O17" sqref="O1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2"/>
  <sheetViews>
    <sheetView showGridLines="0" topLeftCell="D29" workbookViewId="0">
      <selection sqref="A1:C1048576"/>
    </sheetView>
  </sheetViews>
  <sheetFormatPr defaultRowHeight="15" x14ac:dyDescent="0.25"/>
  <cols>
    <col min="1" max="1" width="8.5703125" hidden="1" customWidth="1"/>
    <col min="2" max="2" width="9.5703125" hidden="1" customWidth="1"/>
    <col min="3" max="3" width="11" hidden="1" customWidth="1"/>
    <col min="4" max="4" width="39.5703125" customWidth="1"/>
    <col min="6" max="6" width="20.7109375" customWidth="1"/>
  </cols>
  <sheetData>
    <row r="1" spans="1:11" ht="35.1" customHeight="1" x14ac:dyDescent="0.25">
      <c r="A1" s="4" t="s">
        <v>491</v>
      </c>
      <c r="E1" s="27" t="s">
        <v>510</v>
      </c>
      <c r="F1" s="28"/>
      <c r="G1" s="28"/>
      <c r="H1" s="28"/>
      <c r="I1" s="28"/>
      <c r="J1" s="28"/>
      <c r="K1" s="28"/>
    </row>
    <row r="6" spans="1:11" ht="10.5" customHeight="1" x14ac:dyDescent="0.25"/>
    <row r="7" spans="1:11" x14ac:dyDescent="0.25">
      <c r="A7" s="6"/>
      <c r="B7" s="6"/>
      <c r="C7" s="6" t="s">
        <v>492</v>
      </c>
      <c r="D7" s="6"/>
      <c r="E7" s="6"/>
      <c r="F7" s="6"/>
      <c r="G7" s="6"/>
      <c r="H7" s="6"/>
    </row>
    <row r="8" spans="1:11" hidden="1" x14ac:dyDescent="0.25">
      <c r="A8" s="6"/>
      <c r="B8" s="6"/>
      <c r="C8" s="6"/>
      <c r="D8" s="6"/>
      <c r="E8" s="6" t="s">
        <v>283</v>
      </c>
      <c r="F8" s="6"/>
      <c r="G8" s="6"/>
      <c r="H8" s="6"/>
    </row>
    <row r="9" spans="1:11" hidden="1" x14ac:dyDescent="0.25">
      <c r="A9" s="6"/>
      <c r="B9" s="6"/>
      <c r="C9" s="6"/>
      <c r="D9" s="6"/>
      <c r="E9" s="6"/>
      <c r="F9" s="6"/>
      <c r="G9" s="6"/>
      <c r="H9" s="6"/>
    </row>
    <row r="10" spans="1:11" hidden="1" x14ac:dyDescent="0.25">
      <c r="A10" s="6"/>
      <c r="B10" s="6"/>
      <c r="C10" s="6" t="s">
        <v>257</v>
      </c>
      <c r="D10" s="6" t="s">
        <v>261</v>
      </c>
      <c r="E10" s="6" t="s">
        <v>261</v>
      </c>
      <c r="F10" s="6"/>
      <c r="G10" s="6" t="s">
        <v>256</v>
      </c>
      <c r="H10" s="6" t="s">
        <v>258</v>
      </c>
    </row>
    <row r="11" spans="1:11" x14ac:dyDescent="0.25">
      <c r="A11" s="6"/>
      <c r="B11" s="6"/>
      <c r="C11" s="6" t="s">
        <v>262</v>
      </c>
      <c r="D11" s="34" t="s">
        <v>493</v>
      </c>
      <c r="E11" s="35"/>
      <c r="F11" s="36"/>
      <c r="G11" s="6"/>
      <c r="H11" s="6"/>
    </row>
    <row r="12" spans="1:11" x14ac:dyDescent="0.25">
      <c r="A12" s="6"/>
      <c r="B12" s="6"/>
      <c r="C12" s="6" t="s">
        <v>261</v>
      </c>
      <c r="D12" s="29" t="s">
        <v>494</v>
      </c>
      <c r="E12" s="29"/>
      <c r="F12" s="18" t="s">
        <v>495</v>
      </c>
      <c r="H12" s="6"/>
    </row>
    <row r="13" spans="1:11" x14ac:dyDescent="0.25">
      <c r="A13" s="6" t="s">
        <v>283</v>
      </c>
      <c r="B13" s="6"/>
      <c r="C13" s="6" t="s">
        <v>261</v>
      </c>
      <c r="D13" s="30"/>
      <c r="E13" s="30"/>
      <c r="F13" s="18" t="s">
        <v>287</v>
      </c>
      <c r="H13" s="6"/>
    </row>
    <row r="14" spans="1:11" x14ac:dyDescent="0.25">
      <c r="A14" s="6"/>
      <c r="B14" s="6"/>
      <c r="C14" s="6" t="s">
        <v>256</v>
      </c>
      <c r="H14" s="6"/>
    </row>
    <row r="15" spans="1:11" x14ac:dyDescent="0.25">
      <c r="A15" s="6" t="s">
        <v>496</v>
      </c>
      <c r="B15" s="6"/>
      <c r="C15" s="6"/>
      <c r="D15" s="17" t="s">
        <v>497</v>
      </c>
      <c r="E15" s="21" t="s">
        <v>285</v>
      </c>
      <c r="F15" s="8"/>
      <c r="H15" s="6"/>
    </row>
    <row r="16" spans="1:11" x14ac:dyDescent="0.25">
      <c r="A16" s="6" t="s">
        <v>498</v>
      </c>
      <c r="B16" s="6"/>
      <c r="C16" s="6"/>
      <c r="D16" s="17" t="s">
        <v>499</v>
      </c>
      <c r="E16" s="21" t="s">
        <v>303</v>
      </c>
      <c r="F16" s="8"/>
      <c r="H16" s="6"/>
    </row>
    <row r="17" spans="1:8" x14ac:dyDescent="0.25">
      <c r="A17" s="6" t="s">
        <v>500</v>
      </c>
      <c r="B17" s="6"/>
      <c r="C17" s="6"/>
      <c r="D17" s="17" t="s">
        <v>501</v>
      </c>
      <c r="E17" s="21" t="s">
        <v>304</v>
      </c>
      <c r="F17" s="8"/>
      <c r="H17" s="6"/>
    </row>
    <row r="18" spans="1:8" x14ac:dyDescent="0.25">
      <c r="A18" s="6" t="s">
        <v>502</v>
      </c>
      <c r="B18" s="6"/>
      <c r="C18" s="6"/>
      <c r="D18" s="17" t="s">
        <v>503</v>
      </c>
      <c r="E18" s="21" t="s">
        <v>305</v>
      </c>
      <c r="F18" s="8"/>
      <c r="H18" s="6"/>
    </row>
    <row r="19" spans="1:8" x14ac:dyDescent="0.25">
      <c r="A19" s="6" t="s">
        <v>504</v>
      </c>
      <c r="B19" s="6"/>
      <c r="C19" s="6"/>
      <c r="D19" s="17" t="s">
        <v>505</v>
      </c>
      <c r="E19" s="21" t="s">
        <v>306</v>
      </c>
      <c r="F19" s="8"/>
      <c r="H19" s="6"/>
    </row>
    <row r="20" spans="1:8" x14ac:dyDescent="0.25">
      <c r="A20" s="6" t="s">
        <v>506</v>
      </c>
      <c r="B20" s="6"/>
      <c r="C20" s="6"/>
      <c r="D20" s="17" t="s">
        <v>507</v>
      </c>
      <c r="E20" s="21" t="s">
        <v>307</v>
      </c>
      <c r="F20" s="8"/>
      <c r="H20" s="6"/>
    </row>
    <row r="21" spans="1:8" x14ac:dyDescent="0.25">
      <c r="A21" s="6"/>
      <c r="B21" s="6"/>
      <c r="C21" s="6" t="s">
        <v>256</v>
      </c>
      <c r="H21" s="6"/>
    </row>
    <row r="22" spans="1:8" x14ac:dyDescent="0.25">
      <c r="A22" s="6"/>
      <c r="B22" s="6"/>
      <c r="C22" s="6" t="s">
        <v>259</v>
      </c>
      <c r="D22" s="6"/>
      <c r="E22" s="6"/>
      <c r="F22" s="6"/>
      <c r="G22" s="6"/>
      <c r="H22" s="6" t="s">
        <v>260</v>
      </c>
    </row>
  </sheetData>
  <mergeCells count="4">
    <mergeCell ref="E1:K1"/>
    <mergeCell ref="D11:F11"/>
    <mergeCell ref="D12:D13"/>
    <mergeCell ref="E12:E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8" sqref="D8:N60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152</v>
      </c>
      <c r="K1" s="1" t="s">
        <v>153</v>
      </c>
      <c r="L1" s="1" t="s">
        <v>198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154</v>
      </c>
      <c r="K2" s="1" t="s">
        <v>155</v>
      </c>
      <c r="L2" s="1" t="s">
        <v>199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156</v>
      </c>
      <c r="K3" s="1" t="s">
        <v>157</v>
      </c>
      <c r="L3" s="1" t="s">
        <v>253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158</v>
      </c>
      <c r="K4" s="1" t="s">
        <v>159</v>
      </c>
      <c r="L4" s="1" t="s">
        <v>200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160</v>
      </c>
      <c r="K5" s="1" t="s">
        <v>161</v>
      </c>
      <c r="L5" s="1" t="s">
        <v>201</v>
      </c>
      <c r="M5" s="1">
        <v>1000000000</v>
      </c>
    </row>
    <row r="6" spans="1:13" x14ac:dyDescent="0.25">
      <c r="A6"/>
      <c r="B6"/>
      <c r="C6" t="s">
        <v>208</v>
      </c>
      <c r="D6" t="s">
        <v>247</v>
      </c>
      <c r="E6"/>
      <c r="F6"/>
      <c r="G6"/>
      <c r="J6" s="1" t="s">
        <v>213</v>
      </c>
      <c r="K6" s="1" t="s">
        <v>214</v>
      </c>
    </row>
    <row r="7" spans="1:13" x14ac:dyDescent="0.25">
      <c r="A7"/>
      <c r="B7"/>
      <c r="C7" t="s">
        <v>209</v>
      </c>
      <c r="D7" t="s">
        <v>253</v>
      </c>
      <c r="E7"/>
      <c r="F7"/>
      <c r="G7"/>
      <c r="J7" s="1" t="s">
        <v>215</v>
      </c>
      <c r="K7" s="1" t="s">
        <v>216</v>
      </c>
    </row>
    <row r="8" spans="1:13" x14ac:dyDescent="0.25">
      <c r="A8"/>
      <c r="B8" t="s">
        <v>210</v>
      </c>
      <c r="C8" t="s">
        <v>194</v>
      </c>
      <c r="D8" s="24"/>
      <c r="E8"/>
      <c r="F8"/>
      <c r="G8"/>
      <c r="I8" s="3"/>
    </row>
    <row r="9" spans="1:13" x14ac:dyDescent="0.25">
      <c r="A9"/>
      <c r="B9"/>
      <c r="C9" t="s">
        <v>195</v>
      </c>
      <c r="D9" s="24"/>
      <c r="E9"/>
      <c r="F9"/>
      <c r="G9"/>
      <c r="I9" s="3"/>
    </row>
    <row r="10" spans="1:13" x14ac:dyDescent="0.25">
      <c r="A10"/>
      <c r="B10" t="s">
        <v>211</v>
      </c>
      <c r="C10" t="s">
        <v>194</v>
      </c>
      <c r="D10"/>
      <c r="E10"/>
      <c r="F10"/>
      <c r="G10"/>
    </row>
    <row r="11" spans="1:13" x14ac:dyDescent="0.25">
      <c r="A11"/>
      <c r="B11"/>
      <c r="C11" t="s">
        <v>195</v>
      </c>
      <c r="D11"/>
      <c r="E11"/>
      <c r="F11"/>
      <c r="G11"/>
    </row>
    <row r="12" spans="1:13" x14ac:dyDescent="0.25">
      <c r="A12"/>
      <c r="B12"/>
      <c r="C12" t="s">
        <v>212</v>
      </c>
      <c r="D12" s="24"/>
      <c r="E12"/>
      <c r="F12"/>
      <c r="G12"/>
    </row>
    <row r="13" spans="1:13" x14ac:dyDescent="0.25">
      <c r="A13"/>
      <c r="B13"/>
      <c r="C13" t="s">
        <v>249</v>
      </c>
      <c r="D13"/>
      <c r="E13"/>
      <c r="F13"/>
      <c r="G13"/>
    </row>
    <row r="14" spans="1:13" x14ac:dyDescent="0.25">
      <c r="A14"/>
      <c r="B14" t="s">
        <v>252</v>
      </c>
      <c r="C14" t="s">
        <v>194</v>
      </c>
      <c r="D14"/>
      <c r="E14"/>
      <c r="F14"/>
      <c r="G14"/>
    </row>
    <row r="15" spans="1:13" x14ac:dyDescent="0.25">
      <c r="A15"/>
      <c r="B15"/>
      <c r="C15" t="s">
        <v>195</v>
      </c>
      <c r="D15"/>
      <c r="E15"/>
      <c r="F15"/>
      <c r="G15"/>
    </row>
    <row r="16" spans="1:13" x14ac:dyDescent="0.25">
      <c r="A16"/>
      <c r="B16" t="s">
        <v>480</v>
      </c>
      <c r="C16"/>
      <c r="D16" s="24"/>
      <c r="E16"/>
      <c r="F16"/>
      <c r="G16"/>
    </row>
    <row r="17" spans="1:7" x14ac:dyDescent="0.25">
      <c r="A17"/>
      <c r="B17" t="s">
        <v>481</v>
      </c>
      <c r="C17"/>
      <c r="D17" s="24"/>
      <c r="E17"/>
      <c r="F17"/>
      <c r="G17"/>
    </row>
    <row r="18" spans="1:7" x14ac:dyDescent="0.25">
      <c r="A18"/>
      <c r="B18" t="s">
        <v>482</v>
      </c>
      <c r="C18"/>
      <c r="D18" s="24"/>
      <c r="E18"/>
      <c r="F18"/>
      <c r="G18"/>
    </row>
    <row r="19" spans="1:7" x14ac:dyDescent="0.25">
      <c r="A19"/>
      <c r="B19" t="s">
        <v>483</v>
      </c>
      <c r="C19"/>
      <c r="D19" s="24"/>
      <c r="E19"/>
      <c r="F19"/>
      <c r="G19"/>
    </row>
    <row r="20" spans="1:7" x14ac:dyDescent="0.25">
      <c r="A20"/>
      <c r="B20" t="s">
        <v>484</v>
      </c>
      <c r="C20"/>
      <c r="D20" s="24"/>
      <c r="E20"/>
      <c r="F20"/>
      <c r="G20"/>
    </row>
    <row r="21" spans="1:7" x14ac:dyDescent="0.25">
      <c r="A21"/>
      <c r="B21" t="s">
        <v>485</v>
      </c>
      <c r="C21"/>
      <c r="D21" s="24"/>
      <c r="E21"/>
      <c r="F21"/>
      <c r="G21"/>
    </row>
    <row r="22" spans="1:7" x14ac:dyDescent="0.25">
      <c r="A22"/>
      <c r="B22" t="s">
        <v>486</v>
      </c>
      <c r="C22"/>
      <c r="D22" s="24"/>
      <c r="E22"/>
      <c r="F22"/>
      <c r="G22"/>
    </row>
    <row r="23" spans="1:7" x14ac:dyDescent="0.25">
      <c r="A23"/>
      <c r="B23" t="s">
        <v>487</v>
      </c>
      <c r="C23"/>
      <c r="D23" s="24"/>
      <c r="E23"/>
      <c r="F23"/>
      <c r="G23"/>
    </row>
    <row r="24" spans="1:7" x14ac:dyDescent="0.25">
      <c r="A24"/>
      <c r="B24" t="s">
        <v>488</v>
      </c>
      <c r="C24"/>
      <c r="D24" s="24"/>
      <c r="E24"/>
      <c r="F24"/>
      <c r="G24"/>
    </row>
    <row r="25" spans="1:7" x14ac:dyDescent="0.25">
      <c r="A25"/>
      <c r="B25" t="s">
        <v>489</v>
      </c>
      <c r="C25"/>
      <c r="D25" s="24"/>
      <c r="E25"/>
      <c r="F25"/>
      <c r="G25"/>
    </row>
    <row r="26" spans="1:7" x14ac:dyDescent="0.25">
      <c r="A26"/>
      <c r="B26"/>
      <c r="C26"/>
      <c r="D26" s="24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 s="24"/>
      <c r="E30"/>
      <c r="F30"/>
      <c r="G30"/>
    </row>
    <row r="31" spans="1:7" x14ac:dyDescent="0.25">
      <c r="A31"/>
      <c r="B31"/>
      <c r="C31"/>
      <c r="D31" s="24"/>
      <c r="E31"/>
      <c r="F31"/>
      <c r="G31"/>
    </row>
    <row r="32" spans="1:7" x14ac:dyDescent="0.25">
      <c r="A32"/>
      <c r="B32"/>
      <c r="C32"/>
      <c r="D32" s="24"/>
      <c r="E32"/>
      <c r="F32"/>
      <c r="G32"/>
    </row>
    <row r="33" spans="1:7" x14ac:dyDescent="0.25">
      <c r="A33"/>
      <c r="B33"/>
      <c r="C33"/>
      <c r="D33" s="24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11" x14ac:dyDescent="0.25">
      <c r="A49"/>
      <c r="B49"/>
      <c r="C49"/>
      <c r="D49"/>
      <c r="E49"/>
      <c r="F49"/>
      <c r="G49"/>
    </row>
    <row r="50" spans="1:11" x14ac:dyDescent="0.25">
      <c r="A50"/>
      <c r="B50"/>
      <c r="C50"/>
      <c r="D50"/>
      <c r="E50"/>
      <c r="F50"/>
      <c r="G50"/>
    </row>
    <row r="61" spans="1:11" x14ac:dyDescent="0.25">
      <c r="J61" s="1" t="s">
        <v>248</v>
      </c>
      <c r="K61" s="1" t="s">
        <v>202</v>
      </c>
    </row>
    <row r="62" spans="1:11" x14ac:dyDescent="0.25">
      <c r="J62" s="1" t="s">
        <v>203</v>
      </c>
      <c r="K62" s="1" t="s">
        <v>204</v>
      </c>
    </row>
    <row r="63" spans="1:11" x14ac:dyDescent="0.25">
      <c r="J63" s="1" t="s">
        <v>205</v>
      </c>
      <c r="K63" s="1" t="s">
        <v>206</v>
      </c>
    </row>
    <row r="64" spans="1:11" x14ac:dyDescent="0.25">
      <c r="J64" s="1" t="s">
        <v>207</v>
      </c>
      <c r="K64" s="1" t="s">
        <v>237</v>
      </c>
    </row>
    <row r="65" spans="10:11" x14ac:dyDescent="0.25">
      <c r="J65" s="1" t="s">
        <v>238</v>
      </c>
      <c r="K65" s="1" t="s">
        <v>239</v>
      </c>
    </row>
    <row r="66" spans="10:11" x14ac:dyDescent="0.25">
      <c r="J66" s="1" t="s">
        <v>240</v>
      </c>
      <c r="K66" s="1" t="s">
        <v>241</v>
      </c>
    </row>
    <row r="67" spans="10:11" x14ac:dyDescent="0.25">
      <c r="J67" s="1" t="s">
        <v>242</v>
      </c>
      <c r="K67" s="1" t="s">
        <v>243</v>
      </c>
    </row>
    <row r="68" spans="10:11" x14ac:dyDescent="0.25">
      <c r="J68" s="1" t="s">
        <v>244</v>
      </c>
      <c r="K68" s="1" t="s">
        <v>245</v>
      </c>
    </row>
    <row r="69" spans="10:11" x14ac:dyDescent="0.25">
      <c r="J69" s="1" t="s">
        <v>246</v>
      </c>
      <c r="K69" s="1" t="s">
        <v>247</v>
      </c>
    </row>
    <row r="70" spans="10:11" x14ac:dyDescent="0.25">
      <c r="J70" s="1" t="s">
        <v>217</v>
      </c>
      <c r="K70" s="1" t="s">
        <v>218</v>
      </c>
    </row>
    <row r="71" spans="10:11" x14ac:dyDescent="0.25">
      <c r="J71" s="1" t="s">
        <v>219</v>
      </c>
      <c r="K71" s="1" t="s">
        <v>220</v>
      </c>
    </row>
    <row r="72" spans="10:11" x14ac:dyDescent="0.25">
      <c r="J72" s="1" t="s">
        <v>221</v>
      </c>
      <c r="K72" s="1" t="s">
        <v>222</v>
      </c>
    </row>
    <row r="73" spans="10:11" x14ac:dyDescent="0.25">
      <c r="J73" s="1" t="s">
        <v>223</v>
      </c>
      <c r="K73" s="1" t="s">
        <v>224</v>
      </c>
    </row>
    <row r="74" spans="10:11" x14ac:dyDescent="0.25">
      <c r="J74" s="1" t="s">
        <v>225</v>
      </c>
      <c r="K74" s="1" t="s">
        <v>162</v>
      </c>
    </row>
    <row r="75" spans="10:11" x14ac:dyDescent="0.25">
      <c r="J75" s="1" t="s">
        <v>163</v>
      </c>
      <c r="K75" s="1" t="s">
        <v>164</v>
      </c>
    </row>
    <row r="76" spans="10:11" x14ac:dyDescent="0.25">
      <c r="J76" s="1" t="s">
        <v>165</v>
      </c>
      <c r="K76" s="1" t="s">
        <v>166</v>
      </c>
    </row>
    <row r="77" spans="10:11" x14ac:dyDescent="0.25">
      <c r="J77" s="1" t="s">
        <v>167</v>
      </c>
      <c r="K77" s="1" t="s">
        <v>168</v>
      </c>
    </row>
    <row r="78" spans="10:11" x14ac:dyDescent="0.25">
      <c r="J78" s="1" t="s">
        <v>169</v>
      </c>
      <c r="K78" s="1" t="s">
        <v>170</v>
      </c>
    </row>
    <row r="79" spans="10:11" x14ac:dyDescent="0.25">
      <c r="J79" s="1" t="s">
        <v>171</v>
      </c>
      <c r="K79" s="1" t="s">
        <v>172</v>
      </c>
    </row>
    <row r="80" spans="10:11" x14ac:dyDescent="0.25">
      <c r="J80" s="1" t="s">
        <v>173</v>
      </c>
      <c r="K80" s="1" t="s">
        <v>174</v>
      </c>
    </row>
    <row r="81" spans="10:11" x14ac:dyDescent="0.25">
      <c r="J81" s="1" t="s">
        <v>175</v>
      </c>
      <c r="K81" s="1" t="s">
        <v>176</v>
      </c>
    </row>
    <row r="82" spans="10:11" x14ac:dyDescent="0.25">
      <c r="J82" s="1" t="s">
        <v>177</v>
      </c>
      <c r="K82" s="1" t="s">
        <v>178</v>
      </c>
    </row>
    <row r="83" spans="10:11" x14ac:dyDescent="0.25">
      <c r="J83" s="1" t="s">
        <v>179</v>
      </c>
      <c r="K83" s="1" t="s">
        <v>180</v>
      </c>
    </row>
    <row r="84" spans="10:11" x14ac:dyDescent="0.25">
      <c r="J84" s="1" t="s">
        <v>181</v>
      </c>
      <c r="K84" s="1" t="s">
        <v>182</v>
      </c>
    </row>
    <row r="85" spans="10:11" x14ac:dyDescent="0.25">
      <c r="J85" s="1" t="s">
        <v>183</v>
      </c>
      <c r="K85" s="1" t="s">
        <v>184</v>
      </c>
    </row>
    <row r="86" spans="10:11" x14ac:dyDescent="0.25">
      <c r="J86" s="1" t="s">
        <v>185</v>
      </c>
      <c r="K86" s="1" t="s">
        <v>186</v>
      </c>
    </row>
    <row r="87" spans="10:11" x14ac:dyDescent="0.25">
      <c r="J87" s="1" t="s">
        <v>187</v>
      </c>
      <c r="K87" s="1" t="s">
        <v>188</v>
      </c>
    </row>
    <row r="88" spans="10:11" x14ac:dyDescent="0.25">
      <c r="J88" s="1" t="s">
        <v>189</v>
      </c>
      <c r="K88" s="1" t="s">
        <v>190</v>
      </c>
    </row>
    <row r="89" spans="10:11" x14ac:dyDescent="0.25">
      <c r="J89" s="1" t="s">
        <v>191</v>
      </c>
      <c r="K89" s="1" t="s">
        <v>192</v>
      </c>
    </row>
    <row r="90" spans="10:11" x14ac:dyDescent="0.25">
      <c r="J90" s="1" t="s">
        <v>193</v>
      </c>
      <c r="K90" s="1" t="s">
        <v>226</v>
      </c>
    </row>
    <row r="91" spans="10:11" x14ac:dyDescent="0.25">
      <c r="J91" s="1" t="s">
        <v>227</v>
      </c>
      <c r="K91" s="1" t="s">
        <v>228</v>
      </c>
    </row>
    <row r="92" spans="10:11" x14ac:dyDescent="0.25">
      <c r="J92" s="1" t="s">
        <v>229</v>
      </c>
      <c r="K92" s="1" t="s">
        <v>230</v>
      </c>
    </row>
    <row r="93" spans="10:11" x14ac:dyDescent="0.25">
      <c r="J93" s="1" t="s">
        <v>231</v>
      </c>
      <c r="K93" s="1" t="s">
        <v>232</v>
      </c>
    </row>
    <row r="94" spans="10:11" x14ac:dyDescent="0.25">
      <c r="J94" s="1" t="s">
        <v>233</v>
      </c>
      <c r="K94" s="1" t="s">
        <v>234</v>
      </c>
    </row>
    <row r="95" spans="10:11" x14ac:dyDescent="0.25">
      <c r="J95" s="1" t="s">
        <v>235</v>
      </c>
      <c r="K95" s="1" t="s">
        <v>236</v>
      </c>
    </row>
    <row r="96" spans="10:11" x14ac:dyDescent="0.25">
      <c r="J96" s="1" t="s">
        <v>0</v>
      </c>
      <c r="K96" s="1" t="s">
        <v>1</v>
      </c>
    </row>
    <row r="97" spans="10:11" x14ac:dyDescent="0.25">
      <c r="J97" s="1" t="s">
        <v>2</v>
      </c>
      <c r="K97" s="1" t="s">
        <v>3</v>
      </c>
    </row>
    <row r="98" spans="10:11" x14ac:dyDescent="0.25">
      <c r="J98" s="1" t="s">
        <v>4</v>
      </c>
      <c r="K98" s="1" t="s">
        <v>5</v>
      </c>
    </row>
    <row r="99" spans="10:11" x14ac:dyDescent="0.25">
      <c r="J99" s="1" t="s">
        <v>6</v>
      </c>
      <c r="K99" s="1" t="s">
        <v>7</v>
      </c>
    </row>
    <row r="100" spans="10:11" x14ac:dyDescent="0.25">
      <c r="J100" s="1" t="s">
        <v>8</v>
      </c>
      <c r="K100" s="1" t="s">
        <v>9</v>
      </c>
    </row>
    <row r="101" spans="10:11" x14ac:dyDescent="0.25">
      <c r="J101" s="1" t="s">
        <v>10</v>
      </c>
      <c r="K101" s="1" t="s">
        <v>11</v>
      </c>
    </row>
    <row r="102" spans="10:11" x14ac:dyDescent="0.25">
      <c r="J102" s="1" t="s">
        <v>12</v>
      </c>
      <c r="K102" s="1" t="s">
        <v>13</v>
      </c>
    </row>
    <row r="103" spans="10:11" x14ac:dyDescent="0.25">
      <c r="J103" s="1" t="s">
        <v>14</v>
      </c>
      <c r="K103" s="1" t="s">
        <v>15</v>
      </c>
    </row>
    <row r="104" spans="10:11" x14ac:dyDescent="0.25">
      <c r="J104" s="1" t="s">
        <v>16</v>
      </c>
      <c r="K104" s="1" t="s">
        <v>17</v>
      </c>
    </row>
    <row r="105" spans="10:11" x14ac:dyDescent="0.25">
      <c r="J105" s="1" t="s">
        <v>18</v>
      </c>
      <c r="K105" s="1" t="s">
        <v>19</v>
      </c>
    </row>
    <row r="106" spans="10:11" x14ac:dyDescent="0.25">
      <c r="J106" s="1" t="s">
        <v>20</v>
      </c>
      <c r="K106" s="1" t="s">
        <v>21</v>
      </c>
    </row>
    <row r="107" spans="10:11" x14ac:dyDescent="0.25">
      <c r="J107" s="1" t="s">
        <v>22</v>
      </c>
      <c r="K107" s="1" t="s">
        <v>23</v>
      </c>
    </row>
    <row r="108" spans="10:11" x14ac:dyDescent="0.25">
      <c r="J108" s="1" t="s">
        <v>24</v>
      </c>
      <c r="K108" s="1" t="s">
        <v>25</v>
      </c>
    </row>
    <row r="109" spans="10:11" x14ac:dyDescent="0.25">
      <c r="J109" s="1" t="s">
        <v>26</v>
      </c>
      <c r="K109" s="1" t="s">
        <v>27</v>
      </c>
    </row>
    <row r="110" spans="10:11" x14ac:dyDescent="0.25">
      <c r="J110" s="1" t="s">
        <v>28</v>
      </c>
      <c r="K110" s="1" t="s">
        <v>29</v>
      </c>
    </row>
    <row r="111" spans="10:11" x14ac:dyDescent="0.25">
      <c r="J111" s="1" t="s">
        <v>30</v>
      </c>
      <c r="K111" s="1" t="s">
        <v>31</v>
      </c>
    </row>
    <row r="112" spans="10:11" x14ac:dyDescent="0.25">
      <c r="J112" s="1" t="s">
        <v>32</v>
      </c>
      <c r="K112" s="1" t="s">
        <v>33</v>
      </c>
    </row>
    <row r="113" spans="10:11" x14ac:dyDescent="0.25">
      <c r="J113" s="1" t="s">
        <v>34</v>
      </c>
      <c r="K113" s="1" t="s">
        <v>35</v>
      </c>
    </row>
    <row r="114" spans="10:11" x14ac:dyDescent="0.25">
      <c r="J114" s="1" t="s">
        <v>36</v>
      </c>
      <c r="K114" s="1" t="s">
        <v>37</v>
      </c>
    </row>
    <row r="115" spans="10:11" x14ac:dyDescent="0.25">
      <c r="J115" s="1" t="s">
        <v>38</v>
      </c>
      <c r="K115" s="1" t="s">
        <v>39</v>
      </c>
    </row>
    <row r="116" spans="10:11" x14ac:dyDescent="0.25">
      <c r="J116" s="1" t="s">
        <v>40</v>
      </c>
      <c r="K116" s="1" t="s">
        <v>41</v>
      </c>
    </row>
    <row r="117" spans="10:11" x14ac:dyDescent="0.25">
      <c r="J117" s="1" t="s">
        <v>42</v>
      </c>
      <c r="K117" s="1" t="s">
        <v>43</v>
      </c>
    </row>
    <row r="118" spans="10:11" x14ac:dyDescent="0.25">
      <c r="J118" s="1" t="s">
        <v>44</v>
      </c>
      <c r="K118" s="1" t="s">
        <v>45</v>
      </c>
    </row>
    <row r="119" spans="10:11" x14ac:dyDescent="0.25">
      <c r="J119" s="1" t="s">
        <v>46</v>
      </c>
      <c r="K119" s="1" t="s">
        <v>47</v>
      </c>
    </row>
    <row r="120" spans="10:11" x14ac:dyDescent="0.25">
      <c r="J120" s="1" t="s">
        <v>64</v>
      </c>
      <c r="K120" s="1" t="s">
        <v>65</v>
      </c>
    </row>
    <row r="121" spans="10:11" x14ac:dyDescent="0.25">
      <c r="J121" s="1" t="s">
        <v>66</v>
      </c>
      <c r="K121" s="1" t="s">
        <v>67</v>
      </c>
    </row>
    <row r="122" spans="10:11" x14ac:dyDescent="0.25">
      <c r="J122" s="1" t="s">
        <v>68</v>
      </c>
      <c r="K122" s="1" t="s">
        <v>69</v>
      </c>
    </row>
    <row r="123" spans="10:11" x14ac:dyDescent="0.25">
      <c r="J123" s="1" t="s">
        <v>70</v>
      </c>
      <c r="K123" s="1" t="s">
        <v>71</v>
      </c>
    </row>
    <row r="124" spans="10:11" x14ac:dyDescent="0.25">
      <c r="J124" s="1" t="s">
        <v>72</v>
      </c>
      <c r="K124" s="1" t="s">
        <v>73</v>
      </c>
    </row>
    <row r="125" spans="10:11" x14ac:dyDescent="0.25">
      <c r="J125" s="1" t="s">
        <v>74</v>
      </c>
      <c r="K125" s="1" t="s">
        <v>75</v>
      </c>
    </row>
    <row r="126" spans="10:11" x14ac:dyDescent="0.25">
      <c r="J126" s="1" t="s">
        <v>76</v>
      </c>
      <c r="K126" s="1" t="s">
        <v>77</v>
      </c>
    </row>
    <row r="127" spans="10:11" x14ac:dyDescent="0.25">
      <c r="J127" s="1" t="s">
        <v>78</v>
      </c>
      <c r="K127" s="1" t="s">
        <v>79</v>
      </c>
    </row>
    <row r="128" spans="10:11" x14ac:dyDescent="0.25">
      <c r="J128" s="1" t="s">
        <v>80</v>
      </c>
      <c r="K128" s="1" t="s">
        <v>81</v>
      </c>
    </row>
    <row r="129" spans="10:11" x14ac:dyDescent="0.25">
      <c r="J129" s="1" t="s">
        <v>82</v>
      </c>
      <c r="K129" s="1" t="s">
        <v>83</v>
      </c>
    </row>
    <row r="130" spans="10:11" x14ac:dyDescent="0.25">
      <c r="J130" s="1" t="s">
        <v>84</v>
      </c>
      <c r="K130" s="1" t="s">
        <v>85</v>
      </c>
    </row>
    <row r="131" spans="10:11" x14ac:dyDescent="0.25">
      <c r="J131" s="1" t="s">
        <v>86</v>
      </c>
      <c r="K131" s="1" t="s">
        <v>87</v>
      </c>
    </row>
    <row r="132" spans="10:11" x14ac:dyDescent="0.25">
      <c r="J132" s="1" t="s">
        <v>88</v>
      </c>
      <c r="K132" s="1" t="s">
        <v>89</v>
      </c>
    </row>
    <row r="133" spans="10:11" x14ac:dyDescent="0.25">
      <c r="J133" s="1" t="s">
        <v>90</v>
      </c>
      <c r="K133" s="1" t="s">
        <v>91</v>
      </c>
    </row>
    <row r="134" spans="10:11" x14ac:dyDescent="0.25">
      <c r="J134" s="1" t="s">
        <v>92</v>
      </c>
      <c r="K134" s="1" t="s">
        <v>93</v>
      </c>
    </row>
    <row r="135" spans="10:11" x14ac:dyDescent="0.25">
      <c r="J135" s="1" t="s">
        <v>94</v>
      </c>
      <c r="K135" s="1" t="s">
        <v>95</v>
      </c>
    </row>
    <row r="136" spans="10:11" x14ac:dyDescent="0.25">
      <c r="J136" s="1" t="s">
        <v>96</v>
      </c>
      <c r="K136" s="1" t="s">
        <v>97</v>
      </c>
    </row>
    <row r="137" spans="10:11" x14ac:dyDescent="0.25">
      <c r="J137" s="1" t="s">
        <v>98</v>
      </c>
      <c r="K137" s="1" t="s">
        <v>99</v>
      </c>
    </row>
    <row r="138" spans="10:11" x14ac:dyDescent="0.25">
      <c r="J138" s="1" t="s">
        <v>100</v>
      </c>
      <c r="K138" s="1" t="s">
        <v>101</v>
      </c>
    </row>
    <row r="139" spans="10:11" x14ac:dyDescent="0.25">
      <c r="J139" s="1" t="s">
        <v>102</v>
      </c>
      <c r="K139" s="1" t="s">
        <v>103</v>
      </c>
    </row>
    <row r="140" spans="10:11" x14ac:dyDescent="0.25">
      <c r="J140" s="1" t="s">
        <v>104</v>
      </c>
      <c r="K140" s="1" t="s">
        <v>105</v>
      </c>
    </row>
    <row r="141" spans="10:11" x14ac:dyDescent="0.25">
      <c r="J141" s="1" t="s">
        <v>106</v>
      </c>
      <c r="K141" s="1" t="s">
        <v>107</v>
      </c>
    </row>
    <row r="142" spans="10:11" x14ac:dyDescent="0.25">
      <c r="J142" s="1" t="s">
        <v>108</v>
      </c>
      <c r="K142" s="1" t="s">
        <v>109</v>
      </c>
    </row>
    <row r="143" spans="10:11" x14ac:dyDescent="0.25">
      <c r="J143" s="1" t="s">
        <v>110</v>
      </c>
      <c r="K143" s="1" t="s">
        <v>111</v>
      </c>
    </row>
    <row r="144" spans="10:11" x14ac:dyDescent="0.25">
      <c r="J144" s="1" t="s">
        <v>112</v>
      </c>
      <c r="K144" s="1" t="s">
        <v>113</v>
      </c>
    </row>
    <row r="145" spans="10:11" x14ac:dyDescent="0.25">
      <c r="J145" s="1" t="s">
        <v>114</v>
      </c>
      <c r="K145" s="1" t="s">
        <v>115</v>
      </c>
    </row>
    <row r="146" spans="10:11" x14ac:dyDescent="0.25">
      <c r="J146" s="1" t="s">
        <v>116</v>
      </c>
      <c r="K146" s="1" t="s">
        <v>117</v>
      </c>
    </row>
    <row r="147" spans="10:11" x14ac:dyDescent="0.25">
      <c r="J147" s="1" t="s">
        <v>118</v>
      </c>
      <c r="K147" s="1" t="s">
        <v>119</v>
      </c>
    </row>
    <row r="148" spans="10:11" x14ac:dyDescent="0.25">
      <c r="J148" s="1" t="s">
        <v>120</v>
      </c>
      <c r="K148" s="1" t="s">
        <v>121</v>
      </c>
    </row>
    <row r="149" spans="10:11" x14ac:dyDescent="0.25">
      <c r="J149" s="1" t="s">
        <v>122</v>
      </c>
      <c r="K149" s="1" t="s">
        <v>123</v>
      </c>
    </row>
    <row r="150" spans="10:11" x14ac:dyDescent="0.25">
      <c r="J150" s="1" t="s">
        <v>124</v>
      </c>
      <c r="K150" s="1" t="s">
        <v>125</v>
      </c>
    </row>
    <row r="151" spans="10:11" x14ac:dyDescent="0.25">
      <c r="J151" s="1" t="s">
        <v>126</v>
      </c>
      <c r="K151" s="1" t="s">
        <v>127</v>
      </c>
    </row>
    <row r="152" spans="10:11" x14ac:dyDescent="0.25">
      <c r="J152" s="1" t="s">
        <v>128</v>
      </c>
      <c r="K152" s="1" t="s">
        <v>129</v>
      </c>
    </row>
    <row r="153" spans="10:11" x14ac:dyDescent="0.25">
      <c r="J153" s="1" t="s">
        <v>130</v>
      </c>
      <c r="K153" s="1" t="s">
        <v>131</v>
      </c>
    </row>
    <row r="154" spans="10:11" x14ac:dyDescent="0.25">
      <c r="J154" s="1" t="s">
        <v>132</v>
      </c>
      <c r="K154" s="1" t="s">
        <v>133</v>
      </c>
    </row>
    <row r="155" spans="10:11" x14ac:dyDescent="0.25">
      <c r="J155" s="1" t="s">
        <v>134</v>
      </c>
      <c r="K155" s="1" t="s">
        <v>135</v>
      </c>
    </row>
    <row r="156" spans="10:11" x14ac:dyDescent="0.25">
      <c r="J156" s="1" t="s">
        <v>136</v>
      </c>
      <c r="K156" s="1" t="s">
        <v>51</v>
      </c>
    </row>
    <row r="157" spans="10:11" x14ac:dyDescent="0.25">
      <c r="J157" s="1" t="s">
        <v>52</v>
      </c>
      <c r="K157" s="1" t="s">
        <v>53</v>
      </c>
    </row>
    <row r="158" spans="10:11" x14ac:dyDescent="0.25">
      <c r="J158" s="1" t="s">
        <v>54</v>
      </c>
      <c r="K158" s="1" t="s">
        <v>55</v>
      </c>
    </row>
    <row r="159" spans="10:11" x14ac:dyDescent="0.25">
      <c r="J159" s="1" t="s">
        <v>56</v>
      </c>
      <c r="K159" s="1" t="s">
        <v>57</v>
      </c>
    </row>
    <row r="160" spans="10:11" x14ac:dyDescent="0.25">
      <c r="J160" s="1" t="s">
        <v>58</v>
      </c>
      <c r="K160" s="1" t="s">
        <v>59</v>
      </c>
    </row>
    <row r="161" spans="10:11" x14ac:dyDescent="0.25">
      <c r="J161" s="1" t="s">
        <v>60</v>
      </c>
      <c r="K161" s="1" t="s">
        <v>61</v>
      </c>
    </row>
    <row r="162" spans="10:11" x14ac:dyDescent="0.25">
      <c r="J162" s="1" t="s">
        <v>62</v>
      </c>
      <c r="K162" s="1" t="s">
        <v>63</v>
      </c>
    </row>
    <row r="163" spans="10:11" x14ac:dyDescent="0.25">
      <c r="J163" s="1" t="s">
        <v>196</v>
      </c>
      <c r="K163" s="1" t="s">
        <v>197</v>
      </c>
    </row>
    <row r="164" spans="10:11" x14ac:dyDescent="0.25">
      <c r="J164" s="1" t="s">
        <v>48</v>
      </c>
      <c r="K164" s="1" t="s">
        <v>49</v>
      </c>
    </row>
    <row r="165" spans="10:11" x14ac:dyDescent="0.25">
      <c r="J165" s="1" t="s">
        <v>50</v>
      </c>
      <c r="K165" s="1" t="s">
        <v>137</v>
      </c>
    </row>
    <row r="166" spans="10:11" x14ac:dyDescent="0.25">
      <c r="J166" s="1" t="s">
        <v>138</v>
      </c>
      <c r="K166" s="1" t="s">
        <v>139</v>
      </c>
    </row>
    <row r="167" spans="10:11" x14ac:dyDescent="0.25">
      <c r="J167" s="1" t="s">
        <v>140</v>
      </c>
      <c r="K167" s="1" t="s">
        <v>141</v>
      </c>
    </row>
    <row r="168" spans="10:11" x14ac:dyDescent="0.25">
      <c r="J168" s="1" t="s">
        <v>142</v>
      </c>
      <c r="K168" s="1" t="s">
        <v>143</v>
      </c>
    </row>
    <row r="169" spans="10:11" x14ac:dyDescent="0.25">
      <c r="J169" s="1" t="s">
        <v>144</v>
      </c>
      <c r="K169" s="1" t="s">
        <v>145</v>
      </c>
    </row>
    <row r="170" spans="10:11" x14ac:dyDescent="0.25">
      <c r="J170" s="1" t="s">
        <v>146</v>
      </c>
      <c r="K170" s="1" t="s">
        <v>147</v>
      </c>
    </row>
    <row r="171" spans="10:11" x14ac:dyDescent="0.25">
      <c r="J171" s="1" t="s">
        <v>148</v>
      </c>
      <c r="K171" s="1" t="s">
        <v>149</v>
      </c>
    </row>
    <row r="172" spans="10:11" x14ac:dyDescent="0.25">
      <c r="J172" s="1" t="s">
        <v>150</v>
      </c>
      <c r="K172" s="1" t="s">
        <v>151</v>
      </c>
    </row>
  </sheetData>
  <sheetProtection selectLockedCells="1"/>
  <dataConsolidate/>
  <phoneticPr fontId="0" type="noConversion"/>
  <hyperlinks>
    <hyperlink ref="K81" location="cfa" display="cfa"/>
  </hyperlinks>
  <pageMargins left="0.7" right="0.7" top="0.75" bottom="0.75" header="0.3" footer="0.3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L13" sqref="L13"/>
    </sheetView>
  </sheetViews>
  <sheetFormatPr defaultRowHeight="15" x14ac:dyDescent="0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1"/>
  <sheetViews>
    <sheetView workbookViewId="0"/>
  </sheetViews>
  <sheetFormatPr defaultRowHeight="15" x14ac:dyDescent="0.25"/>
  <sheetData>
    <row r="1" spans="1:5" x14ac:dyDescent="0.25">
      <c r="A1" t="s">
        <v>328</v>
      </c>
      <c r="B1" t="str">
        <f>DBS_SFB_ALP!D17</f>
        <v>A. Priority Sector</v>
      </c>
      <c r="C1" t="str">
        <f>DBS_SFB_ALP!D16</f>
        <v>Gross Loans and Advances (A + B)</v>
      </c>
      <c r="D1">
        <v>0</v>
      </c>
      <c r="E1">
        <v>0</v>
      </c>
    </row>
    <row r="2" spans="1:5" x14ac:dyDescent="0.25">
      <c r="A2" t="s">
        <v>328</v>
      </c>
      <c r="B2" t="str">
        <f>DBS_SFB_ALP!D32</f>
        <v>B. Non-priority sector loans</v>
      </c>
      <c r="C2" t="str">
        <f>DBS_SFB_ALP!D16</f>
        <v>Gross Loans and Advances (A + B)</v>
      </c>
      <c r="D2">
        <v>0</v>
      </c>
      <c r="E2">
        <v>0</v>
      </c>
    </row>
    <row r="3" spans="1:5" x14ac:dyDescent="0.25">
      <c r="A3" t="s">
        <v>328</v>
      </c>
      <c r="B3" t="str">
        <f>DBS_SFB_ALP!D18</f>
        <v>1. Agriculture (a to e)</v>
      </c>
      <c r="C3" t="str">
        <f>DBS_SFB_ALP!D17</f>
        <v>A. Priority Sector</v>
      </c>
      <c r="D3">
        <v>0</v>
      </c>
      <c r="E3">
        <v>0</v>
      </c>
    </row>
    <row r="4" spans="1:5" x14ac:dyDescent="0.25">
      <c r="A4" t="s">
        <v>328</v>
      </c>
      <c r="B4" t="str">
        <f>DBS_SFB_ALP!D19</f>
        <v>a. Small and marginal farmers</v>
      </c>
      <c r="C4" t="str">
        <f>DBS_SFB_ALP!D18</f>
        <v>1. Agriculture (a to e)</v>
      </c>
      <c r="D4">
        <v>0</v>
      </c>
      <c r="E4">
        <v>0</v>
      </c>
    </row>
    <row r="5" spans="1:5" x14ac:dyDescent="0.25">
      <c r="A5" t="s">
        <v>328</v>
      </c>
      <c r="B5" t="str">
        <f>DBS_SFB_ALP!D20</f>
        <v>b. Landless farmers</v>
      </c>
      <c r="C5" t="str">
        <f>DBS_SFB_ALP!D18</f>
        <v>1. Agriculture (a to e)</v>
      </c>
      <c r="D5">
        <v>0</v>
      </c>
      <c r="E5">
        <v>0</v>
      </c>
    </row>
    <row r="6" spans="1:5" x14ac:dyDescent="0.25">
      <c r="A6" t="s">
        <v>328</v>
      </c>
      <c r="B6" t="str">
        <f>DBS_SFB_ALP!D21</f>
        <v>c. Share croppers</v>
      </c>
      <c r="C6" t="str">
        <f>DBS_SFB_ALP!D18</f>
        <v>1. Agriculture (a to e)</v>
      </c>
      <c r="D6">
        <v>0</v>
      </c>
      <c r="E6">
        <v>0</v>
      </c>
    </row>
    <row r="7" spans="1:5" x14ac:dyDescent="0.25">
      <c r="A7" t="s">
        <v>328</v>
      </c>
      <c r="B7" t="str">
        <f>DBS_SFB_ALP!D22</f>
        <v>d. MFIs</v>
      </c>
      <c r="C7" t="str">
        <f>DBS_SFB_ALP!D18</f>
        <v>1. Agriculture (a to e)</v>
      </c>
      <c r="D7">
        <v>0</v>
      </c>
      <c r="E7">
        <v>0</v>
      </c>
    </row>
    <row r="8" spans="1:5" x14ac:dyDescent="0.25">
      <c r="A8" t="s">
        <v>328</v>
      </c>
      <c r="B8" t="str">
        <f>DBS_SFB_ALP!D23</f>
        <v>e. Other loans</v>
      </c>
      <c r="C8" t="str">
        <f>DBS_SFB_ALP!D18</f>
        <v>1. Agriculture (a to e)</v>
      </c>
      <c r="D8">
        <v>0</v>
      </c>
      <c r="E8">
        <v>0</v>
      </c>
    </row>
    <row r="9" spans="1:5" x14ac:dyDescent="0.25">
      <c r="A9" t="s">
        <v>328</v>
      </c>
      <c r="B9" t="str">
        <f>DBS_SFB_ALP!D24</f>
        <v>2. Micro &amp; Cottage industries</v>
      </c>
      <c r="C9" t="str">
        <f>DBS_SFB_ALP!D17</f>
        <v>A. Priority Sector</v>
      </c>
      <c r="D9">
        <v>0</v>
      </c>
      <c r="E9">
        <v>0</v>
      </c>
    </row>
    <row r="10" spans="1:5" x14ac:dyDescent="0.25">
      <c r="A10" t="s">
        <v>328</v>
      </c>
      <c r="B10" t="str">
        <f>DBS_SFB_ALP!D25</f>
        <v>3. Small units/ industries</v>
      </c>
      <c r="C10" t="str">
        <f>DBS_SFB_ALP!D17</f>
        <v>A. Priority Sector</v>
      </c>
      <c r="D10">
        <v>0</v>
      </c>
      <c r="E10">
        <v>0</v>
      </c>
    </row>
    <row r="11" spans="1:5" x14ac:dyDescent="0.25">
      <c r="A11" t="s">
        <v>328</v>
      </c>
      <c r="B11" t="str">
        <f>DBS_SFB_ALP!D26</f>
        <v>4. Medium units / industries</v>
      </c>
      <c r="C11" t="str">
        <f>DBS_SFB_ALP!D17</f>
        <v>A. Priority Sector</v>
      </c>
      <c r="D11">
        <v>0</v>
      </c>
      <c r="E11">
        <v>0</v>
      </c>
    </row>
    <row r="12" spans="1:5" x14ac:dyDescent="0.25">
      <c r="A12" t="s">
        <v>328</v>
      </c>
      <c r="B12" t="str">
        <f>DBS_SFB_ALP!D27</f>
        <v>5. Loans to traders / professionals etc.</v>
      </c>
      <c r="C12" t="str">
        <f>DBS_SFB_ALP!D17</f>
        <v>A. Priority Sector</v>
      </c>
      <c r="D12">
        <v>0</v>
      </c>
      <c r="E12">
        <v>0</v>
      </c>
    </row>
    <row r="13" spans="1:5" x14ac:dyDescent="0.25">
      <c r="A13" t="s">
        <v>328</v>
      </c>
      <c r="B13" t="str">
        <f>DBS_SFB_ALP!D28</f>
        <v>6. Housing loans</v>
      </c>
      <c r="C13" t="str">
        <f>DBS_SFB_ALP!D17</f>
        <v>A. Priority Sector</v>
      </c>
      <c r="D13">
        <v>0</v>
      </c>
      <c r="E13">
        <v>0</v>
      </c>
    </row>
    <row r="14" spans="1:5" x14ac:dyDescent="0.25">
      <c r="A14" t="s">
        <v>328</v>
      </c>
      <c r="B14" t="str">
        <f>DBS_SFB_ALP!D29</f>
        <v>7. Auto loans</v>
      </c>
      <c r="C14" t="str">
        <f>DBS_SFB_ALP!D17</f>
        <v>A. Priority Sector</v>
      </c>
      <c r="D14">
        <v>0</v>
      </c>
      <c r="E14">
        <v>0</v>
      </c>
    </row>
    <row r="15" spans="1:5" x14ac:dyDescent="0.25">
      <c r="A15" t="s">
        <v>328</v>
      </c>
      <c r="B15" t="str">
        <f>DBS_SFB_ALP!D30</f>
        <v>8. Gold loans</v>
      </c>
      <c r="C15" t="str">
        <f>DBS_SFB_ALP!D17</f>
        <v>A. Priority Sector</v>
      </c>
      <c r="D15">
        <v>0</v>
      </c>
      <c r="E15">
        <v>0</v>
      </c>
    </row>
    <row r="16" spans="1:5" x14ac:dyDescent="0.25">
      <c r="A16" t="s">
        <v>328</v>
      </c>
      <c r="B16" t="str">
        <f>DBS_SFB_ALP!D31</f>
        <v>9. Other loans</v>
      </c>
      <c r="C16" t="str">
        <f>DBS_SFB_ALP!D17</f>
        <v>A. Priority Sector</v>
      </c>
      <c r="D16">
        <v>0</v>
      </c>
      <c r="E16">
        <v>0</v>
      </c>
    </row>
    <row r="17" spans="1:5" x14ac:dyDescent="0.25">
      <c r="A17" t="s">
        <v>328</v>
      </c>
      <c r="B17" t="str">
        <f>DBS_SFB_ALP!D47</f>
        <v>1. Tier II centre</v>
      </c>
      <c r="C17" t="str">
        <f>DBS_SFB_ALP!D46</f>
        <v>Total number of branches (1 to 5)</v>
      </c>
      <c r="D17">
        <v>0</v>
      </c>
      <c r="E17">
        <v>0</v>
      </c>
    </row>
    <row r="18" spans="1:5" x14ac:dyDescent="0.25">
      <c r="A18" t="s">
        <v>328</v>
      </c>
      <c r="B18" t="str">
        <f>DBS_SFB_ALP!D48</f>
        <v>2. Tier III centre</v>
      </c>
      <c r="C18" t="str">
        <f>DBS_SFB_ALP!D46</f>
        <v>Total number of branches (1 to 5)</v>
      </c>
      <c r="D18">
        <v>0</v>
      </c>
      <c r="E18">
        <v>0</v>
      </c>
    </row>
    <row r="19" spans="1:5" x14ac:dyDescent="0.25">
      <c r="A19" t="s">
        <v>328</v>
      </c>
      <c r="B19" t="str">
        <f>DBS_SFB_ALP!D49</f>
        <v>3. Tier IV centre</v>
      </c>
      <c r="C19" t="str">
        <f>DBS_SFB_ALP!D46</f>
        <v>Total number of branches (1 to 5)</v>
      </c>
      <c r="D19">
        <v>0</v>
      </c>
      <c r="E19">
        <v>0</v>
      </c>
    </row>
    <row r="20" spans="1:5" x14ac:dyDescent="0.25">
      <c r="A20" t="s">
        <v>328</v>
      </c>
      <c r="B20" t="str">
        <f>DBS_SFB_ALP!D50</f>
        <v>4. Tier V centre</v>
      </c>
      <c r="C20" t="str">
        <f>DBS_SFB_ALP!D46</f>
        <v>Total number of branches (1 to 5)</v>
      </c>
      <c r="D20">
        <v>0</v>
      </c>
      <c r="E20">
        <v>0</v>
      </c>
    </row>
    <row r="21" spans="1:5" x14ac:dyDescent="0.25">
      <c r="A21" t="s">
        <v>328</v>
      </c>
      <c r="B21" t="str">
        <f>DBS_SFB_ALP!D51</f>
        <v>5. Tier VI centre</v>
      </c>
      <c r="C21" t="str">
        <f>DBS_SFB_ALP!D46</f>
        <v>Total number of branches (1 to 5)</v>
      </c>
      <c r="D21">
        <v>0</v>
      </c>
      <c r="E2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I24" sqref="I24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K32"/>
  <sheetViews>
    <sheetView showGridLines="0" topLeftCell="D1" workbookViewId="0">
      <selection sqref="A1:C1048576"/>
    </sheetView>
  </sheetViews>
  <sheetFormatPr defaultRowHeight="15" x14ac:dyDescent="0.25"/>
  <cols>
    <col min="1" max="1" width="26.42578125" hidden="1" customWidth="1"/>
    <col min="2" max="2" width="27.85546875" hidden="1" customWidth="1"/>
    <col min="3" max="3" width="44.140625" hidden="1" customWidth="1"/>
    <col min="4" max="4" width="28.7109375" customWidth="1"/>
    <col min="5" max="5" width="20.7109375" customWidth="1"/>
  </cols>
  <sheetData>
    <row r="1" spans="1:11" ht="35.1" customHeight="1" x14ac:dyDescent="0.25">
      <c r="A1" s="4" t="s">
        <v>254</v>
      </c>
      <c r="E1" s="27" t="s">
        <v>263</v>
      </c>
      <c r="F1" s="28"/>
      <c r="G1" s="28"/>
      <c r="H1" s="28"/>
      <c r="I1" s="28"/>
      <c r="J1" s="28"/>
      <c r="K1" s="28"/>
    </row>
    <row r="8" spans="1:11" x14ac:dyDescent="0.25">
      <c r="A8" s="6"/>
      <c r="B8" s="6" t="b">
        <v>0</v>
      </c>
      <c r="C8" s="6" t="s">
        <v>255</v>
      </c>
      <c r="D8" s="6"/>
      <c r="E8" s="6"/>
      <c r="F8" s="6"/>
      <c r="G8" s="6"/>
    </row>
    <row r="9" spans="1:11" hidden="1" x14ac:dyDescent="0.25">
      <c r="A9" s="6"/>
      <c r="B9" s="6"/>
      <c r="C9" s="6"/>
      <c r="D9" s="6" t="s">
        <v>283</v>
      </c>
      <c r="E9" s="6"/>
      <c r="F9" s="6"/>
      <c r="G9" s="6"/>
    </row>
    <row r="10" spans="1:11" hidden="1" x14ac:dyDescent="0.25">
      <c r="A10" s="6"/>
      <c r="B10" s="6"/>
      <c r="C10" s="6"/>
      <c r="D10" s="6"/>
      <c r="E10" s="6"/>
      <c r="F10" s="6"/>
      <c r="G10" s="6"/>
    </row>
    <row r="11" spans="1:11" hidden="1" x14ac:dyDescent="0.25">
      <c r="A11" s="6"/>
      <c r="B11" s="6"/>
      <c r="C11" s="6" t="s">
        <v>257</v>
      </c>
      <c r="D11" s="6" t="s">
        <v>261</v>
      </c>
      <c r="E11" s="6"/>
      <c r="F11" s="6" t="s">
        <v>256</v>
      </c>
      <c r="G11" s="6" t="s">
        <v>258</v>
      </c>
    </row>
    <row r="12" spans="1:11" x14ac:dyDescent="0.25">
      <c r="A12" s="6"/>
      <c r="B12" s="6"/>
      <c r="C12" s="6" t="s">
        <v>262</v>
      </c>
      <c r="D12" s="25" t="s">
        <v>263</v>
      </c>
      <c r="E12" s="26"/>
      <c r="G12" s="6"/>
    </row>
    <row r="13" spans="1:11" x14ac:dyDescent="0.25">
      <c r="A13" s="6" t="s">
        <v>283</v>
      </c>
      <c r="B13" s="6"/>
      <c r="C13" s="6" t="s">
        <v>261</v>
      </c>
      <c r="D13" s="16"/>
      <c r="E13" s="16" t="s">
        <v>264</v>
      </c>
      <c r="G13" s="6"/>
    </row>
    <row r="14" spans="1:11" x14ac:dyDescent="0.25">
      <c r="A14" s="6"/>
      <c r="B14" s="6"/>
      <c r="C14" s="6" t="s">
        <v>256</v>
      </c>
      <c r="G14" s="6"/>
    </row>
    <row r="15" spans="1:11" x14ac:dyDescent="0.25">
      <c r="A15" s="6" t="s">
        <v>404</v>
      </c>
      <c r="B15" s="6"/>
      <c r="C15" s="6"/>
      <c r="D15" s="17" t="s">
        <v>265</v>
      </c>
      <c r="E15" s="8"/>
      <c r="G15" s="6"/>
    </row>
    <row r="16" spans="1:11" x14ac:dyDescent="0.25">
      <c r="A16" s="6" t="s">
        <v>405</v>
      </c>
      <c r="B16" s="6"/>
      <c r="C16" s="6"/>
      <c r="D16" s="17" t="s">
        <v>266</v>
      </c>
      <c r="E16" s="8"/>
      <c r="G16" s="6"/>
    </row>
    <row r="17" spans="1:7" x14ac:dyDescent="0.25">
      <c r="A17" s="6" t="s">
        <v>407</v>
      </c>
      <c r="B17" s="6"/>
      <c r="C17" s="6"/>
      <c r="D17" s="17" t="s">
        <v>268</v>
      </c>
      <c r="E17" s="8"/>
      <c r="G17" s="6"/>
    </row>
    <row r="18" spans="1:7" x14ac:dyDescent="0.25">
      <c r="A18" s="6" t="s">
        <v>406</v>
      </c>
      <c r="B18" s="6"/>
      <c r="C18" s="6"/>
      <c r="D18" s="17" t="s">
        <v>267</v>
      </c>
      <c r="E18" s="8"/>
      <c r="G18" s="6"/>
    </row>
    <row r="19" spans="1:7" x14ac:dyDescent="0.25">
      <c r="A19" s="6" t="s">
        <v>408</v>
      </c>
      <c r="B19" s="6"/>
      <c r="C19" s="6"/>
      <c r="D19" s="17" t="s">
        <v>269</v>
      </c>
      <c r="E19" s="8"/>
      <c r="G19" s="6"/>
    </row>
    <row r="20" spans="1:7" x14ac:dyDescent="0.25">
      <c r="A20" s="6" t="s">
        <v>409</v>
      </c>
      <c r="B20" s="6"/>
      <c r="C20" s="6"/>
      <c r="D20" s="17" t="s">
        <v>270</v>
      </c>
      <c r="E20" s="8"/>
      <c r="G20" s="6"/>
    </row>
    <row r="21" spans="1:7" x14ac:dyDescent="0.25">
      <c r="A21" s="6" t="s">
        <v>410</v>
      </c>
      <c r="B21" s="6"/>
      <c r="C21" s="6"/>
      <c r="D21" s="17" t="s">
        <v>271</v>
      </c>
      <c r="E21" s="9"/>
      <c r="G21" s="6"/>
    </row>
    <row r="22" spans="1:7" x14ac:dyDescent="0.25">
      <c r="A22" s="6" t="s">
        <v>411</v>
      </c>
      <c r="B22" s="6"/>
      <c r="C22" s="6"/>
      <c r="D22" s="17" t="s">
        <v>272</v>
      </c>
      <c r="E22" s="9"/>
      <c r="G22" s="6"/>
    </row>
    <row r="23" spans="1:7" x14ac:dyDescent="0.25">
      <c r="A23" s="6" t="s">
        <v>412</v>
      </c>
      <c r="B23" s="6"/>
      <c r="C23" s="6"/>
      <c r="D23" s="17" t="s">
        <v>273</v>
      </c>
      <c r="E23" s="8"/>
      <c r="G23" s="6"/>
    </row>
    <row r="24" spans="1:7" x14ac:dyDescent="0.25">
      <c r="A24" s="6" t="s">
        <v>413</v>
      </c>
      <c r="B24" s="6"/>
      <c r="C24" s="6"/>
      <c r="D24" s="17" t="s">
        <v>274</v>
      </c>
      <c r="E24" s="10"/>
      <c r="G24" s="6"/>
    </row>
    <row r="25" spans="1:7" x14ac:dyDescent="0.25">
      <c r="A25" s="6" t="s">
        <v>414</v>
      </c>
      <c r="B25" s="6"/>
      <c r="C25" s="6"/>
      <c r="D25" s="17" t="s">
        <v>275</v>
      </c>
      <c r="E25" s="8"/>
      <c r="G25" s="6"/>
    </row>
    <row r="26" spans="1:7" x14ac:dyDescent="0.25">
      <c r="A26" s="6" t="s">
        <v>415</v>
      </c>
      <c r="B26" s="6"/>
      <c r="C26" s="6"/>
      <c r="D26" s="17" t="s">
        <v>276</v>
      </c>
      <c r="E26" s="8"/>
      <c r="G26" s="6"/>
    </row>
    <row r="27" spans="1:7" x14ac:dyDescent="0.25">
      <c r="A27" s="6" t="s">
        <v>416</v>
      </c>
      <c r="B27" s="6"/>
      <c r="C27" s="6"/>
      <c r="D27" s="17" t="s">
        <v>277</v>
      </c>
      <c r="E27" s="8"/>
      <c r="G27" s="6"/>
    </row>
    <row r="28" spans="1:7" x14ac:dyDescent="0.25">
      <c r="A28" s="6" t="s">
        <v>417</v>
      </c>
      <c r="B28" s="6"/>
      <c r="C28" s="6"/>
      <c r="D28" s="17" t="s">
        <v>278</v>
      </c>
      <c r="E28" s="10"/>
      <c r="G28" s="6"/>
    </row>
    <row r="29" spans="1:7" x14ac:dyDescent="0.25">
      <c r="A29" s="6" t="s">
        <v>418</v>
      </c>
      <c r="B29" s="6"/>
      <c r="C29" s="6"/>
      <c r="D29" s="17" t="s">
        <v>279</v>
      </c>
      <c r="E29" s="9"/>
      <c r="G29" s="6"/>
    </row>
    <row r="30" spans="1:7" x14ac:dyDescent="0.25">
      <c r="A30" s="6" t="s">
        <v>419</v>
      </c>
      <c r="B30" s="6"/>
      <c r="C30" s="6"/>
      <c r="D30" s="17" t="s">
        <v>280</v>
      </c>
      <c r="E30" s="11"/>
      <c r="G30" s="6"/>
    </row>
    <row r="31" spans="1:7" x14ac:dyDescent="0.25">
      <c r="A31" s="6"/>
      <c r="B31" s="6"/>
      <c r="C31" s="6" t="s">
        <v>256</v>
      </c>
      <c r="G31" s="6"/>
    </row>
    <row r="32" spans="1:7" x14ac:dyDescent="0.25">
      <c r="A32" s="6"/>
      <c r="B32" s="6"/>
      <c r="C32" s="6" t="s">
        <v>259</v>
      </c>
      <c r="D32" s="6"/>
      <c r="E32" s="6"/>
      <c r="F32" s="6"/>
      <c r="G32" s="6" t="s">
        <v>260</v>
      </c>
    </row>
  </sheetData>
  <mergeCells count="2">
    <mergeCell ref="D12:E12"/>
    <mergeCell ref="E1:K1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85"/>
  <sheetViews>
    <sheetView workbookViewId="0"/>
  </sheetViews>
  <sheetFormatPr defaultRowHeight="15" x14ac:dyDescent="0.25"/>
  <sheetData>
    <row r="1" spans="1:3" x14ac:dyDescent="0.25">
      <c r="A1" t="str">
        <f>FilingInfo!D15</f>
        <v>Return Name</v>
      </c>
      <c r="B1" t="s">
        <v>422</v>
      </c>
      <c r="C1" t="s">
        <v>423</v>
      </c>
    </row>
    <row r="2" spans="1:3" x14ac:dyDescent="0.25">
      <c r="A2" t="str">
        <f>FilingInfo!E13</f>
        <v>Information</v>
      </c>
      <c r="B2" t="s">
        <v>422</v>
      </c>
      <c r="C2" t="s">
        <v>424</v>
      </c>
    </row>
    <row r="3" spans="1:3" x14ac:dyDescent="0.25">
      <c r="A3" t="str">
        <f>FilingInfo!D16</f>
        <v>Return Code</v>
      </c>
      <c r="B3" t="s">
        <v>422</v>
      </c>
      <c r="C3" t="s">
        <v>425</v>
      </c>
    </row>
    <row r="4" spans="1:3" x14ac:dyDescent="0.25">
      <c r="A4" t="str">
        <f>FilingInfo!D17</f>
        <v>Bank Code</v>
      </c>
      <c r="B4" t="s">
        <v>422</v>
      </c>
      <c r="C4" t="s">
        <v>426</v>
      </c>
    </row>
    <row r="5" spans="1:3" x14ac:dyDescent="0.25">
      <c r="A5" t="str">
        <f>FilingInfo!D18</f>
        <v>Name of reporting institution</v>
      </c>
      <c r="B5" t="s">
        <v>422</v>
      </c>
      <c r="C5" t="s">
        <v>427</v>
      </c>
    </row>
    <row r="6" spans="1:3" x14ac:dyDescent="0.25">
      <c r="A6" t="str">
        <f>FilingInfo!D19</f>
        <v>Institution Type</v>
      </c>
      <c r="B6" t="s">
        <v>422</v>
      </c>
      <c r="C6" t="s">
        <v>428</v>
      </c>
    </row>
    <row r="7" spans="1:3" x14ac:dyDescent="0.25">
      <c r="A7" t="str">
        <f>FilingInfo!D20</f>
        <v>Reporting frequency</v>
      </c>
      <c r="B7" t="s">
        <v>422</v>
      </c>
      <c r="C7" t="s">
        <v>429</v>
      </c>
    </row>
    <row r="8" spans="1:3" x14ac:dyDescent="0.25">
      <c r="A8" t="str">
        <f>FilingInfo!D21</f>
        <v xml:space="preserve">Reporting start date </v>
      </c>
      <c r="B8" t="s">
        <v>422</v>
      </c>
      <c r="C8" t="s">
        <v>430</v>
      </c>
    </row>
    <row r="9" spans="1:3" x14ac:dyDescent="0.25">
      <c r="A9" t="str">
        <f>FilingInfo!D22</f>
        <v xml:space="preserve">Reporting end date </v>
      </c>
      <c r="B9" t="s">
        <v>422</v>
      </c>
      <c r="C9" t="s">
        <v>431</v>
      </c>
    </row>
    <row r="10" spans="1:3" x14ac:dyDescent="0.25">
      <c r="A10" t="str">
        <f>FilingInfo!D23</f>
        <v>Reporting currency</v>
      </c>
      <c r="B10" t="s">
        <v>422</v>
      </c>
      <c r="C10" t="s">
        <v>432</v>
      </c>
    </row>
    <row r="11" spans="1:3" x14ac:dyDescent="0.25">
      <c r="A11" t="str">
        <f>FilingInfo!D24</f>
        <v>Reporting scale</v>
      </c>
      <c r="B11" t="s">
        <v>422</v>
      </c>
      <c r="C11" t="s">
        <v>433</v>
      </c>
    </row>
    <row r="12" spans="1:3" x14ac:dyDescent="0.25">
      <c r="A12" t="str">
        <f>FilingInfo!D25</f>
        <v>Taxonomy version</v>
      </c>
      <c r="B12" t="s">
        <v>422</v>
      </c>
      <c r="C12" t="s">
        <v>434</v>
      </c>
    </row>
    <row r="13" spans="1:3" x14ac:dyDescent="0.25">
      <c r="A13" t="str">
        <f>FilingInfo!D26</f>
        <v>Tool name</v>
      </c>
      <c r="B13" t="s">
        <v>422</v>
      </c>
      <c r="C13" t="s">
        <v>435</v>
      </c>
    </row>
    <row r="14" spans="1:3" x14ac:dyDescent="0.25">
      <c r="A14" t="str">
        <f>FilingInfo!D27</f>
        <v>Tool version</v>
      </c>
      <c r="B14" t="s">
        <v>422</v>
      </c>
      <c r="C14" t="s">
        <v>436</v>
      </c>
    </row>
    <row r="15" spans="1:3" x14ac:dyDescent="0.25">
      <c r="A15" t="str">
        <f>FilingInfo!D28</f>
        <v>Report status</v>
      </c>
      <c r="B15" t="s">
        <v>422</v>
      </c>
      <c r="C15" t="s">
        <v>437</v>
      </c>
    </row>
    <row r="16" spans="1:3" x14ac:dyDescent="0.25">
      <c r="A16" t="str">
        <f>FilingInfo!D29</f>
        <v>Date of Audit</v>
      </c>
      <c r="B16" t="s">
        <v>422</v>
      </c>
      <c r="C16" t="s">
        <v>438</v>
      </c>
    </row>
    <row r="17" spans="1:3" x14ac:dyDescent="0.25">
      <c r="A17" t="str">
        <f>FilingInfo!D30</f>
        <v>General remarks</v>
      </c>
      <c r="B17" t="s">
        <v>422</v>
      </c>
      <c r="C17" t="s">
        <v>439</v>
      </c>
    </row>
    <row r="18" spans="1:3" x14ac:dyDescent="0.25">
      <c r="A18" t="str">
        <f>DBS_SFB_ALP!D16</f>
        <v>Gross Loans and Advances (A + B)</v>
      </c>
      <c r="B18" t="s">
        <v>328</v>
      </c>
      <c r="C18" t="s">
        <v>440</v>
      </c>
    </row>
    <row r="19" spans="1:3" x14ac:dyDescent="0.25">
      <c r="A19" t="str">
        <f>DBS_SFB_ALP!E16</f>
        <v>Y010</v>
      </c>
      <c r="B19" t="s">
        <v>328</v>
      </c>
      <c r="C19" t="s">
        <v>440</v>
      </c>
    </row>
    <row r="20" spans="1:3" x14ac:dyDescent="0.25">
      <c r="A20" t="str">
        <f>DBS_SFB_ALP!F13</f>
        <v>Outstanding Amount</v>
      </c>
      <c r="B20" t="s">
        <v>328</v>
      </c>
      <c r="C20" t="s">
        <v>441</v>
      </c>
    </row>
    <row r="21" spans="1:3" x14ac:dyDescent="0.25">
      <c r="A21" t="str">
        <f>DBS_SFB_ALP!F14</f>
        <v>X010</v>
      </c>
      <c r="B21" t="s">
        <v>328</v>
      </c>
      <c r="C21" t="s">
        <v>441</v>
      </c>
    </row>
    <row r="22" spans="1:3" x14ac:dyDescent="0.25">
      <c r="A22" t="str">
        <f>DBS_SFB_ALP!G13</f>
        <v>NPA out of the outstanding amount</v>
      </c>
      <c r="B22" t="s">
        <v>328</v>
      </c>
      <c r="C22" t="s">
        <v>442</v>
      </c>
    </row>
    <row r="23" spans="1:3" x14ac:dyDescent="0.25">
      <c r="A23" t="str">
        <f>DBS_SFB_ALP!G14</f>
        <v>X020</v>
      </c>
      <c r="B23" t="s">
        <v>328</v>
      </c>
      <c r="C23" t="s">
        <v>442</v>
      </c>
    </row>
    <row r="24" spans="1:3" x14ac:dyDescent="0.25">
      <c r="A24" t="str">
        <f>DBS_SFB_ALP!H13</f>
        <v>Loan Provisions</v>
      </c>
      <c r="B24" t="s">
        <v>328</v>
      </c>
      <c r="C24" t="s">
        <v>443</v>
      </c>
    </row>
    <row r="25" spans="1:3" x14ac:dyDescent="0.25">
      <c r="A25" t="str">
        <f>DBS_SFB_ALP!H14</f>
        <v>X030</v>
      </c>
      <c r="B25" t="s">
        <v>328</v>
      </c>
      <c r="C25" t="s">
        <v>443</v>
      </c>
    </row>
    <row r="26" spans="1:3" x14ac:dyDescent="0.25">
      <c r="A26" t="str">
        <f>DBS_SFB_ALP!I13</f>
        <v>Other Netting Items</v>
      </c>
      <c r="B26" t="s">
        <v>328</v>
      </c>
      <c r="C26" t="s">
        <v>444</v>
      </c>
    </row>
    <row r="27" spans="1:3" x14ac:dyDescent="0.25">
      <c r="A27" t="str">
        <f>DBS_SFB_ALP!I14</f>
        <v>X040</v>
      </c>
      <c r="B27" t="s">
        <v>328</v>
      </c>
      <c r="C27" t="s">
        <v>444</v>
      </c>
    </row>
    <row r="28" spans="1:3" x14ac:dyDescent="0.25">
      <c r="A28" t="str">
        <f>DBS_SFB_ALP!J13</f>
        <v>Net NPAs</v>
      </c>
      <c r="B28" t="s">
        <v>328</v>
      </c>
      <c r="C28" t="s">
        <v>445</v>
      </c>
    </row>
    <row r="29" spans="1:3" x14ac:dyDescent="0.25">
      <c r="A29" t="str">
        <f>DBS_SFB_ALP!J14</f>
        <v>X050</v>
      </c>
      <c r="B29" t="s">
        <v>328</v>
      </c>
      <c r="C29" t="s">
        <v>445</v>
      </c>
    </row>
    <row r="30" spans="1:3" x14ac:dyDescent="0.25">
      <c r="A30" t="str">
        <f>DBS_SFB_ALP!D17</f>
        <v>A. Priority Sector</v>
      </c>
      <c r="B30" t="s">
        <v>328</v>
      </c>
      <c r="C30" t="s">
        <v>446</v>
      </c>
    </row>
    <row r="31" spans="1:3" x14ac:dyDescent="0.25">
      <c r="A31" t="str">
        <f>DBS_SFB_ALP!E17</f>
        <v>Y020</v>
      </c>
      <c r="B31" t="s">
        <v>328</v>
      </c>
      <c r="C31" t="s">
        <v>446</v>
      </c>
    </row>
    <row r="32" spans="1:3" x14ac:dyDescent="0.25">
      <c r="A32" t="str">
        <f>DBS_SFB_ALP!D18</f>
        <v>1. Agriculture (a to e)</v>
      </c>
      <c r="B32" t="s">
        <v>328</v>
      </c>
      <c r="C32" t="s">
        <v>447</v>
      </c>
    </row>
    <row r="33" spans="1:3" x14ac:dyDescent="0.25">
      <c r="A33" t="str">
        <f>DBS_SFB_ALP!E18</f>
        <v>Y030</v>
      </c>
      <c r="B33" t="s">
        <v>328</v>
      </c>
      <c r="C33" t="s">
        <v>447</v>
      </c>
    </row>
    <row r="34" spans="1:3" x14ac:dyDescent="0.25">
      <c r="A34" t="str">
        <f>DBS_SFB_ALP!D19</f>
        <v>a. Small and marginal farmers</v>
      </c>
      <c r="B34" t="s">
        <v>328</v>
      </c>
      <c r="C34" t="s">
        <v>448</v>
      </c>
    </row>
    <row r="35" spans="1:3" x14ac:dyDescent="0.25">
      <c r="A35" t="str">
        <f>DBS_SFB_ALP!E19</f>
        <v>Y040</v>
      </c>
      <c r="B35" t="s">
        <v>328</v>
      </c>
      <c r="C35" t="s">
        <v>448</v>
      </c>
    </row>
    <row r="36" spans="1:3" x14ac:dyDescent="0.25">
      <c r="A36" t="str">
        <f>DBS_SFB_ALP!D20</f>
        <v>b. Landless farmers</v>
      </c>
      <c r="B36" t="s">
        <v>328</v>
      </c>
      <c r="C36" t="s">
        <v>449</v>
      </c>
    </row>
    <row r="37" spans="1:3" x14ac:dyDescent="0.25">
      <c r="A37" t="str">
        <f>DBS_SFB_ALP!E20</f>
        <v>Y050</v>
      </c>
      <c r="B37" t="s">
        <v>328</v>
      </c>
      <c r="C37" t="s">
        <v>449</v>
      </c>
    </row>
    <row r="38" spans="1:3" x14ac:dyDescent="0.25">
      <c r="A38" t="str">
        <f>DBS_SFB_ALP!D21</f>
        <v>c. Share croppers</v>
      </c>
      <c r="B38" t="s">
        <v>328</v>
      </c>
      <c r="C38" t="s">
        <v>450</v>
      </c>
    </row>
    <row r="39" spans="1:3" x14ac:dyDescent="0.25">
      <c r="A39" t="str">
        <f>DBS_SFB_ALP!E21</f>
        <v>Y060</v>
      </c>
      <c r="B39" t="s">
        <v>328</v>
      </c>
      <c r="C39" t="s">
        <v>450</v>
      </c>
    </row>
    <row r="40" spans="1:3" x14ac:dyDescent="0.25">
      <c r="A40" t="str">
        <f>DBS_SFB_ALP!D22</f>
        <v>d. MFIs</v>
      </c>
      <c r="B40" t="s">
        <v>328</v>
      </c>
      <c r="C40" t="s">
        <v>451</v>
      </c>
    </row>
    <row r="41" spans="1:3" x14ac:dyDescent="0.25">
      <c r="A41" t="str">
        <f>DBS_SFB_ALP!E22</f>
        <v>Y070</v>
      </c>
      <c r="B41" t="s">
        <v>328</v>
      </c>
      <c r="C41" t="s">
        <v>451</v>
      </c>
    </row>
    <row r="42" spans="1:3" x14ac:dyDescent="0.25">
      <c r="A42" t="str">
        <f>DBS_SFB_ALP!D23</f>
        <v>e. Other loans</v>
      </c>
      <c r="B42" t="s">
        <v>328</v>
      </c>
      <c r="C42" t="s">
        <v>452</v>
      </c>
    </row>
    <row r="43" spans="1:3" x14ac:dyDescent="0.25">
      <c r="A43" t="str">
        <f>DBS_SFB_ALP!E23</f>
        <v>Y080</v>
      </c>
      <c r="B43" t="s">
        <v>328</v>
      </c>
      <c r="C43" t="s">
        <v>452</v>
      </c>
    </row>
    <row r="44" spans="1:3" x14ac:dyDescent="0.25">
      <c r="A44" t="str">
        <f>DBS_SFB_ALP!D24</f>
        <v>2. Micro &amp; Cottage industries</v>
      </c>
      <c r="B44" t="s">
        <v>328</v>
      </c>
      <c r="C44" t="s">
        <v>453</v>
      </c>
    </row>
    <row r="45" spans="1:3" x14ac:dyDescent="0.25">
      <c r="A45" t="str">
        <f>DBS_SFB_ALP!E24</f>
        <v>Y090</v>
      </c>
      <c r="B45" t="s">
        <v>328</v>
      </c>
      <c r="C45" t="s">
        <v>453</v>
      </c>
    </row>
    <row r="46" spans="1:3" x14ac:dyDescent="0.25">
      <c r="A46" t="str">
        <f>DBS_SFB_ALP!D25</f>
        <v>3. Small units/ industries</v>
      </c>
      <c r="B46" t="s">
        <v>328</v>
      </c>
      <c r="C46" t="s">
        <v>454</v>
      </c>
    </row>
    <row r="47" spans="1:3" x14ac:dyDescent="0.25">
      <c r="A47" t="str">
        <f>DBS_SFB_ALP!E25</f>
        <v>Y100</v>
      </c>
      <c r="B47" t="s">
        <v>328</v>
      </c>
      <c r="C47" t="s">
        <v>454</v>
      </c>
    </row>
    <row r="48" spans="1:3" x14ac:dyDescent="0.25">
      <c r="A48" t="str">
        <f>DBS_SFB_ALP!D26</f>
        <v>4. Medium units / industries</v>
      </c>
      <c r="B48" t="s">
        <v>328</v>
      </c>
      <c r="C48" t="s">
        <v>455</v>
      </c>
    </row>
    <row r="49" spans="1:3" x14ac:dyDescent="0.25">
      <c r="A49" t="str">
        <f>DBS_SFB_ALP!E26</f>
        <v>Y110</v>
      </c>
      <c r="B49" t="s">
        <v>328</v>
      </c>
      <c r="C49" t="s">
        <v>455</v>
      </c>
    </row>
    <row r="50" spans="1:3" x14ac:dyDescent="0.25">
      <c r="A50" t="str">
        <f>DBS_SFB_ALP!D27</f>
        <v>5. Loans to traders / professionals etc.</v>
      </c>
      <c r="B50" t="s">
        <v>328</v>
      </c>
      <c r="C50" t="s">
        <v>456</v>
      </c>
    </row>
    <row r="51" spans="1:3" x14ac:dyDescent="0.25">
      <c r="A51" t="str">
        <f>DBS_SFB_ALP!E27</f>
        <v>Y120</v>
      </c>
      <c r="B51" t="s">
        <v>328</v>
      </c>
      <c r="C51" t="s">
        <v>456</v>
      </c>
    </row>
    <row r="52" spans="1:3" x14ac:dyDescent="0.25">
      <c r="A52" t="str">
        <f>DBS_SFB_ALP!D28</f>
        <v>6. Housing loans</v>
      </c>
      <c r="B52" t="s">
        <v>328</v>
      </c>
      <c r="C52" t="s">
        <v>457</v>
      </c>
    </row>
    <row r="53" spans="1:3" x14ac:dyDescent="0.25">
      <c r="A53" t="str">
        <f>DBS_SFB_ALP!E28</f>
        <v>Y130</v>
      </c>
      <c r="B53" t="s">
        <v>328</v>
      </c>
      <c r="C53" t="s">
        <v>457</v>
      </c>
    </row>
    <row r="54" spans="1:3" x14ac:dyDescent="0.25">
      <c r="A54" t="str">
        <f>DBS_SFB_ALP!D29</f>
        <v>7. Auto loans</v>
      </c>
      <c r="B54" t="s">
        <v>328</v>
      </c>
      <c r="C54" t="s">
        <v>458</v>
      </c>
    </row>
    <row r="55" spans="1:3" x14ac:dyDescent="0.25">
      <c r="A55" t="str">
        <f>DBS_SFB_ALP!E29</f>
        <v>Y140</v>
      </c>
      <c r="B55" t="s">
        <v>328</v>
      </c>
      <c r="C55" t="s">
        <v>458</v>
      </c>
    </row>
    <row r="56" spans="1:3" x14ac:dyDescent="0.25">
      <c r="A56" t="str">
        <f>DBS_SFB_ALP!D30</f>
        <v>8. Gold loans</v>
      </c>
      <c r="B56" t="s">
        <v>328</v>
      </c>
      <c r="C56" t="s">
        <v>459</v>
      </c>
    </row>
    <row r="57" spans="1:3" x14ac:dyDescent="0.25">
      <c r="A57" t="str">
        <f>DBS_SFB_ALP!E30</f>
        <v>Y150</v>
      </c>
      <c r="B57" t="s">
        <v>328</v>
      </c>
      <c r="C57" t="s">
        <v>459</v>
      </c>
    </row>
    <row r="58" spans="1:3" x14ac:dyDescent="0.25">
      <c r="A58" t="str">
        <f>DBS_SFB_ALP!D31</f>
        <v>9. Other loans</v>
      </c>
      <c r="B58" t="s">
        <v>328</v>
      </c>
      <c r="C58" t="s">
        <v>460</v>
      </c>
    </row>
    <row r="59" spans="1:3" x14ac:dyDescent="0.25">
      <c r="A59" t="str">
        <f>DBS_SFB_ALP!E31</f>
        <v>Y160</v>
      </c>
      <c r="B59" t="s">
        <v>328</v>
      </c>
      <c r="C59" t="s">
        <v>460</v>
      </c>
    </row>
    <row r="60" spans="1:3" x14ac:dyDescent="0.25">
      <c r="A60" t="str">
        <f>DBS_SFB_ALP!D32</f>
        <v>B. Non-priority sector loans</v>
      </c>
      <c r="B60" t="s">
        <v>328</v>
      </c>
      <c r="C60" t="s">
        <v>461</v>
      </c>
    </row>
    <row r="61" spans="1:3" x14ac:dyDescent="0.25">
      <c r="A61" t="str">
        <f>DBS_SFB_ALP!E32</f>
        <v>Y170</v>
      </c>
      <c r="B61" t="s">
        <v>328</v>
      </c>
      <c r="C61" t="s">
        <v>461</v>
      </c>
    </row>
    <row r="62" spans="1:3" x14ac:dyDescent="0.25">
      <c r="A62" t="str">
        <f>DBS_SFB_ALP!D46</f>
        <v>Total number of branches (1 to 5)</v>
      </c>
      <c r="B62" t="s">
        <v>328</v>
      </c>
      <c r="C62" t="s">
        <v>462</v>
      </c>
    </row>
    <row r="63" spans="1:3" x14ac:dyDescent="0.25">
      <c r="A63" t="str">
        <f>DBS_SFB_ALP!E46</f>
        <v>Y180</v>
      </c>
      <c r="B63" t="s">
        <v>328</v>
      </c>
      <c r="C63" t="s">
        <v>462</v>
      </c>
    </row>
    <row r="64" spans="1:3" x14ac:dyDescent="0.25">
      <c r="A64" t="str">
        <f>DBS_SFB_ALP!F43</f>
        <v>Total At the beginning of the period</v>
      </c>
      <c r="B64" t="s">
        <v>328</v>
      </c>
      <c r="C64" t="s">
        <v>463</v>
      </c>
    </row>
    <row r="65" spans="1:3" x14ac:dyDescent="0.25">
      <c r="A65" t="str">
        <f>DBS_SFB_ALP!F44</f>
        <v>X060</v>
      </c>
      <c r="B65" t="s">
        <v>328</v>
      </c>
      <c r="C65" t="s">
        <v>463</v>
      </c>
    </row>
    <row r="66" spans="1:3" x14ac:dyDescent="0.25">
      <c r="A66" t="str">
        <f>DBS_SFB_ALP!G43</f>
        <v>Opened during the period</v>
      </c>
      <c r="B66" t="s">
        <v>328</v>
      </c>
      <c r="C66" t="s">
        <v>464</v>
      </c>
    </row>
    <row r="67" spans="1:3" x14ac:dyDescent="0.25">
      <c r="A67" t="str">
        <f>DBS_SFB_ALP!G44</f>
        <v>X070</v>
      </c>
      <c r="B67" t="s">
        <v>328</v>
      </c>
      <c r="C67" t="s">
        <v>464</v>
      </c>
    </row>
    <row r="68" spans="1:3" x14ac:dyDescent="0.25">
      <c r="A68" t="str">
        <f>DBS_SFB_ALP!H43</f>
        <v>Closed / Merged during the period</v>
      </c>
      <c r="B68" t="s">
        <v>328</v>
      </c>
      <c r="C68" t="s">
        <v>465</v>
      </c>
    </row>
    <row r="69" spans="1:3" x14ac:dyDescent="0.25">
      <c r="A69" t="str">
        <f>DBS_SFB_ALP!H44</f>
        <v>X080</v>
      </c>
      <c r="B69" t="s">
        <v>328</v>
      </c>
      <c r="C69" t="s">
        <v>465</v>
      </c>
    </row>
    <row r="70" spans="1:3" x14ac:dyDescent="0.25">
      <c r="A70" t="str">
        <f>DBS_SFB_ALP!I43</f>
        <v>Total at the end of the period</v>
      </c>
      <c r="B70" t="s">
        <v>328</v>
      </c>
      <c r="C70" t="s">
        <v>466</v>
      </c>
    </row>
    <row r="71" spans="1:3" x14ac:dyDescent="0.25">
      <c r="A71" t="str">
        <f>DBS_SFB_ALP!I44</f>
        <v>X090</v>
      </c>
      <c r="B71" t="s">
        <v>328</v>
      </c>
      <c r="C71" t="s">
        <v>466</v>
      </c>
    </row>
    <row r="72" spans="1:3" x14ac:dyDescent="0.25">
      <c r="A72" t="str">
        <f>DBS_SFB_ALP!D47</f>
        <v>1. Tier II centre</v>
      </c>
      <c r="B72" t="s">
        <v>328</v>
      </c>
      <c r="C72" t="s">
        <v>467</v>
      </c>
    </row>
    <row r="73" spans="1:3" x14ac:dyDescent="0.25">
      <c r="A73" t="str">
        <f>DBS_SFB_ALP!E47</f>
        <v>Y190</v>
      </c>
      <c r="B73" t="s">
        <v>328</v>
      </c>
      <c r="C73" t="s">
        <v>467</v>
      </c>
    </row>
    <row r="74" spans="1:3" x14ac:dyDescent="0.25">
      <c r="A74" t="str">
        <f>DBS_SFB_ALP!D48</f>
        <v>2. Tier III centre</v>
      </c>
      <c r="B74" t="s">
        <v>328</v>
      </c>
      <c r="C74" t="s">
        <v>468</v>
      </c>
    </row>
    <row r="75" spans="1:3" x14ac:dyDescent="0.25">
      <c r="A75" t="str">
        <f>DBS_SFB_ALP!E48</f>
        <v>Y200</v>
      </c>
      <c r="B75" t="s">
        <v>328</v>
      </c>
      <c r="C75" t="s">
        <v>468</v>
      </c>
    </row>
    <row r="76" spans="1:3" x14ac:dyDescent="0.25">
      <c r="A76" t="str">
        <f>DBS_SFB_ALP!D49</f>
        <v>3. Tier IV centre</v>
      </c>
      <c r="B76" t="s">
        <v>328</v>
      </c>
      <c r="C76" t="s">
        <v>469</v>
      </c>
    </row>
    <row r="77" spans="1:3" x14ac:dyDescent="0.25">
      <c r="A77" t="str">
        <f>DBS_SFB_ALP!E49</f>
        <v>Y210</v>
      </c>
      <c r="B77" t="s">
        <v>328</v>
      </c>
      <c r="C77" t="s">
        <v>469</v>
      </c>
    </row>
    <row r="78" spans="1:3" x14ac:dyDescent="0.25">
      <c r="A78" t="str">
        <f>DBS_SFB_ALP!D50</f>
        <v>4. Tier V centre</v>
      </c>
      <c r="B78" t="s">
        <v>328</v>
      </c>
      <c r="C78" t="s">
        <v>470</v>
      </c>
    </row>
    <row r="79" spans="1:3" x14ac:dyDescent="0.25">
      <c r="A79" t="str">
        <f>DBS_SFB_ALP!E50</f>
        <v>Y220</v>
      </c>
      <c r="B79" t="s">
        <v>328</v>
      </c>
      <c r="C79" t="s">
        <v>470</v>
      </c>
    </row>
    <row r="80" spans="1:3" x14ac:dyDescent="0.25">
      <c r="A80" t="str">
        <f>DBS_SFB_ALP!D51</f>
        <v>5. Tier VI centre</v>
      </c>
      <c r="B80" t="s">
        <v>328</v>
      </c>
      <c r="C80" t="s">
        <v>471</v>
      </c>
    </row>
    <row r="81" spans="1:3" x14ac:dyDescent="0.25">
      <c r="A81" t="str">
        <f>DBS_SFB_ALP!E51</f>
        <v>Y230</v>
      </c>
      <c r="B81" t="s">
        <v>328</v>
      </c>
      <c r="C81" t="s">
        <v>471</v>
      </c>
    </row>
    <row r="82" spans="1:3" x14ac:dyDescent="0.25">
      <c r="A82" t="str">
        <f>DBS_SFB_ALP!D66</f>
        <v>Number of Business Correspondents</v>
      </c>
      <c r="B82" t="s">
        <v>328</v>
      </c>
      <c r="C82" t="s">
        <v>472</v>
      </c>
    </row>
    <row r="83" spans="1:3" x14ac:dyDescent="0.25">
      <c r="A83" t="str">
        <f>DBS_SFB_ALP!E66</f>
        <v>Y240</v>
      </c>
      <c r="B83" t="s">
        <v>328</v>
      </c>
      <c r="C83" t="s">
        <v>472</v>
      </c>
    </row>
    <row r="84" spans="1:3" x14ac:dyDescent="0.25">
      <c r="A84" t="str">
        <f>DBS_SFB_ALP!F63</f>
        <v>Number / Amount</v>
      </c>
      <c r="B84" t="s">
        <v>328</v>
      </c>
      <c r="C84" t="s">
        <v>473</v>
      </c>
    </row>
    <row r="85" spans="1:3" x14ac:dyDescent="0.25">
      <c r="A85" t="str">
        <f>DBS_SFB_ALP!F64</f>
        <v>X100</v>
      </c>
      <c r="B85" t="s">
        <v>328</v>
      </c>
      <c r="C85" t="s">
        <v>473</v>
      </c>
    </row>
    <row r="86" spans="1:3" x14ac:dyDescent="0.25">
      <c r="A86" t="str">
        <f>DBS_SFB_ALP!D67</f>
        <v>Number of BSBD accounts at the beginning of the period</v>
      </c>
      <c r="B86" t="s">
        <v>328</v>
      </c>
      <c r="C86" t="s">
        <v>474</v>
      </c>
    </row>
    <row r="87" spans="1:3" x14ac:dyDescent="0.25">
      <c r="A87" t="str">
        <f>DBS_SFB_ALP!E67</f>
        <v>Y250</v>
      </c>
      <c r="B87" t="s">
        <v>328</v>
      </c>
      <c r="C87" t="s">
        <v>474</v>
      </c>
    </row>
    <row r="88" spans="1:3" x14ac:dyDescent="0.25">
      <c r="A88" t="str">
        <f>DBS_SFB_ALP!D68</f>
        <v>Number of BSBD accounts opened during the period</v>
      </c>
      <c r="B88" t="s">
        <v>328</v>
      </c>
      <c r="C88" t="s">
        <v>475</v>
      </c>
    </row>
    <row r="89" spans="1:3" x14ac:dyDescent="0.25">
      <c r="A89" t="str">
        <f>DBS_SFB_ALP!E68</f>
        <v>Y260</v>
      </c>
      <c r="B89" t="s">
        <v>328</v>
      </c>
      <c r="C89" t="s">
        <v>475</v>
      </c>
    </row>
    <row r="90" spans="1:3" x14ac:dyDescent="0.25">
      <c r="A90" t="str">
        <f>DBS_SFB_ALP!D69</f>
        <v>Number of BSBD accounts at the end of the period</v>
      </c>
      <c r="B90" t="s">
        <v>328</v>
      </c>
      <c r="C90" t="s">
        <v>476</v>
      </c>
    </row>
    <row r="91" spans="1:3" x14ac:dyDescent="0.25">
      <c r="A91" t="str">
        <f>DBS_SFB_ALP!E69</f>
        <v>Y270</v>
      </c>
      <c r="B91" t="s">
        <v>328</v>
      </c>
      <c r="C91" t="s">
        <v>476</v>
      </c>
    </row>
    <row r="92" spans="1:3" x14ac:dyDescent="0.25">
      <c r="A92" t="str">
        <f>DBS_SFB_ALP!D70</f>
        <v>Total deposits in BSBD accounts at the end of the period</v>
      </c>
      <c r="B92" t="s">
        <v>328</v>
      </c>
      <c r="C92" t="s">
        <v>477</v>
      </c>
    </row>
    <row r="93" spans="1:3" x14ac:dyDescent="0.25">
      <c r="A93" t="str">
        <f>DBS_SFB_ALP!E70</f>
        <v>Y280</v>
      </c>
      <c r="B93" t="s">
        <v>328</v>
      </c>
      <c r="C93" t="s">
        <v>477</v>
      </c>
    </row>
    <row r="94" spans="1:3" x14ac:dyDescent="0.25">
      <c r="A94" t="str">
        <f>DBS_SFB_ALP!D71</f>
        <v>Number of unbanked / underbanked areas covered through branches or BC outlet</v>
      </c>
      <c r="B94" t="s">
        <v>328</v>
      </c>
      <c r="C94" t="s">
        <v>478</v>
      </c>
    </row>
    <row r="95" spans="1:3" x14ac:dyDescent="0.25">
      <c r="A95" t="str">
        <f>DBS_SFB_ALP!E71</f>
        <v>Y290</v>
      </c>
      <c r="B95" t="s">
        <v>328</v>
      </c>
      <c r="C95" t="s">
        <v>478</v>
      </c>
    </row>
    <row r="96" spans="1:3" x14ac:dyDescent="0.25">
      <c r="A96" t="str">
        <f>FilingInfo!D15</f>
        <v>Return Name</v>
      </c>
      <c r="B96" t="s">
        <v>422</v>
      </c>
      <c r="C96" t="s">
        <v>423</v>
      </c>
    </row>
    <row r="97" spans="1:3" x14ac:dyDescent="0.25">
      <c r="A97" t="str">
        <f>FilingInfo!E13</f>
        <v>Information</v>
      </c>
      <c r="B97" t="s">
        <v>422</v>
      </c>
      <c r="C97" t="s">
        <v>424</v>
      </c>
    </row>
    <row r="98" spans="1:3" x14ac:dyDescent="0.25">
      <c r="A98" t="str">
        <f>FilingInfo!D16</f>
        <v>Return Code</v>
      </c>
      <c r="B98" t="s">
        <v>422</v>
      </c>
      <c r="C98" t="s">
        <v>425</v>
      </c>
    </row>
    <row r="99" spans="1:3" x14ac:dyDescent="0.25">
      <c r="A99" t="str">
        <f>FilingInfo!D17</f>
        <v>Bank Code</v>
      </c>
      <c r="B99" t="s">
        <v>422</v>
      </c>
      <c r="C99" t="s">
        <v>426</v>
      </c>
    </row>
    <row r="100" spans="1:3" x14ac:dyDescent="0.25">
      <c r="A100" t="str">
        <f>FilingInfo!D18</f>
        <v>Name of reporting institution</v>
      </c>
      <c r="B100" t="s">
        <v>422</v>
      </c>
      <c r="C100" t="s">
        <v>427</v>
      </c>
    </row>
    <row r="101" spans="1:3" x14ac:dyDescent="0.25">
      <c r="A101" t="str">
        <f>FilingInfo!D19</f>
        <v>Institution Type</v>
      </c>
      <c r="B101" t="s">
        <v>422</v>
      </c>
      <c r="C101" t="s">
        <v>428</v>
      </c>
    </row>
    <row r="102" spans="1:3" x14ac:dyDescent="0.25">
      <c r="A102" t="str">
        <f>FilingInfo!D20</f>
        <v>Reporting frequency</v>
      </c>
      <c r="B102" t="s">
        <v>422</v>
      </c>
      <c r="C102" t="s">
        <v>429</v>
      </c>
    </row>
    <row r="103" spans="1:3" x14ac:dyDescent="0.25">
      <c r="A103" t="str">
        <f>FilingInfo!D21</f>
        <v xml:space="preserve">Reporting start date </v>
      </c>
      <c r="B103" t="s">
        <v>422</v>
      </c>
      <c r="C103" t="s">
        <v>430</v>
      </c>
    </row>
    <row r="104" spans="1:3" x14ac:dyDescent="0.25">
      <c r="A104" t="str">
        <f>FilingInfo!D22</f>
        <v xml:space="preserve">Reporting end date </v>
      </c>
      <c r="B104" t="s">
        <v>422</v>
      </c>
      <c r="C104" t="s">
        <v>431</v>
      </c>
    </row>
    <row r="105" spans="1:3" x14ac:dyDescent="0.25">
      <c r="A105" t="str">
        <f>FilingInfo!D23</f>
        <v>Reporting currency</v>
      </c>
      <c r="B105" t="s">
        <v>422</v>
      </c>
      <c r="C105" t="s">
        <v>432</v>
      </c>
    </row>
    <row r="106" spans="1:3" x14ac:dyDescent="0.25">
      <c r="A106" t="str">
        <f>FilingInfo!D24</f>
        <v>Reporting scale</v>
      </c>
      <c r="B106" t="s">
        <v>422</v>
      </c>
      <c r="C106" t="s">
        <v>433</v>
      </c>
    </row>
    <row r="107" spans="1:3" x14ac:dyDescent="0.25">
      <c r="A107" t="str">
        <f>FilingInfo!D25</f>
        <v>Taxonomy version</v>
      </c>
      <c r="B107" t="s">
        <v>422</v>
      </c>
      <c r="C107" t="s">
        <v>434</v>
      </c>
    </row>
    <row r="108" spans="1:3" x14ac:dyDescent="0.25">
      <c r="A108" t="str">
        <f>FilingInfo!D26</f>
        <v>Tool name</v>
      </c>
      <c r="B108" t="s">
        <v>422</v>
      </c>
      <c r="C108" t="s">
        <v>435</v>
      </c>
    </row>
    <row r="109" spans="1:3" x14ac:dyDescent="0.25">
      <c r="A109" t="str">
        <f>FilingInfo!D27</f>
        <v>Tool version</v>
      </c>
      <c r="B109" t="s">
        <v>422</v>
      </c>
      <c r="C109" t="s">
        <v>436</v>
      </c>
    </row>
    <row r="110" spans="1:3" x14ac:dyDescent="0.25">
      <c r="A110" t="str">
        <f>FilingInfo!D28</f>
        <v>Report status</v>
      </c>
      <c r="B110" t="s">
        <v>422</v>
      </c>
      <c r="C110" t="s">
        <v>437</v>
      </c>
    </row>
    <row r="111" spans="1:3" x14ac:dyDescent="0.25">
      <c r="A111" t="str">
        <f>FilingInfo!D29</f>
        <v>Date of Audit</v>
      </c>
      <c r="B111" t="s">
        <v>422</v>
      </c>
      <c r="C111" t="s">
        <v>438</v>
      </c>
    </row>
    <row r="112" spans="1:3" x14ac:dyDescent="0.25">
      <c r="A112" t="str">
        <f>FilingInfo!D30</f>
        <v>General remarks</v>
      </c>
      <c r="B112" t="s">
        <v>422</v>
      </c>
      <c r="C112" t="s">
        <v>439</v>
      </c>
    </row>
    <row r="113" spans="1:3" x14ac:dyDescent="0.25">
      <c r="A113" t="str">
        <f>DBS_SFB_ALP!D16</f>
        <v>Gross Loans and Advances (A + B)</v>
      </c>
      <c r="B113" t="s">
        <v>328</v>
      </c>
      <c r="C113" t="s">
        <v>440</v>
      </c>
    </row>
    <row r="114" spans="1:3" x14ac:dyDescent="0.25">
      <c r="A114" t="str">
        <f>DBS_SFB_ALP!E16</f>
        <v>Y010</v>
      </c>
      <c r="B114" t="s">
        <v>328</v>
      </c>
      <c r="C114" t="s">
        <v>440</v>
      </c>
    </row>
    <row r="115" spans="1:3" x14ac:dyDescent="0.25">
      <c r="A115" t="str">
        <f>DBS_SFB_ALP!F13</f>
        <v>Outstanding Amount</v>
      </c>
      <c r="B115" t="s">
        <v>328</v>
      </c>
      <c r="C115" t="s">
        <v>441</v>
      </c>
    </row>
    <row r="116" spans="1:3" x14ac:dyDescent="0.25">
      <c r="A116" t="str">
        <f>DBS_SFB_ALP!F14</f>
        <v>X010</v>
      </c>
      <c r="B116" t="s">
        <v>328</v>
      </c>
      <c r="C116" t="s">
        <v>441</v>
      </c>
    </row>
    <row r="117" spans="1:3" x14ac:dyDescent="0.25">
      <c r="A117" t="str">
        <f>DBS_SFB_ALP!G13</f>
        <v>NPA out of the outstanding amount</v>
      </c>
      <c r="B117" t="s">
        <v>328</v>
      </c>
      <c r="C117" t="s">
        <v>442</v>
      </c>
    </row>
    <row r="118" spans="1:3" x14ac:dyDescent="0.25">
      <c r="A118" t="str">
        <f>DBS_SFB_ALP!G14</f>
        <v>X020</v>
      </c>
      <c r="B118" t="s">
        <v>328</v>
      </c>
      <c r="C118" t="s">
        <v>442</v>
      </c>
    </row>
    <row r="119" spans="1:3" x14ac:dyDescent="0.25">
      <c r="A119" t="str">
        <f>DBS_SFB_ALP!H13</f>
        <v>Loan Provisions</v>
      </c>
      <c r="B119" t="s">
        <v>328</v>
      </c>
      <c r="C119" t="s">
        <v>443</v>
      </c>
    </row>
    <row r="120" spans="1:3" x14ac:dyDescent="0.25">
      <c r="A120" t="str">
        <f>DBS_SFB_ALP!H14</f>
        <v>X030</v>
      </c>
      <c r="B120" t="s">
        <v>328</v>
      </c>
      <c r="C120" t="s">
        <v>443</v>
      </c>
    </row>
    <row r="121" spans="1:3" x14ac:dyDescent="0.25">
      <c r="A121" t="str">
        <f>DBS_SFB_ALP!I13</f>
        <v>Other Netting Items</v>
      </c>
      <c r="B121" t="s">
        <v>328</v>
      </c>
      <c r="C121" t="s">
        <v>444</v>
      </c>
    </row>
    <row r="122" spans="1:3" x14ac:dyDescent="0.25">
      <c r="A122" t="str">
        <f>DBS_SFB_ALP!I14</f>
        <v>X040</v>
      </c>
      <c r="B122" t="s">
        <v>328</v>
      </c>
      <c r="C122" t="s">
        <v>444</v>
      </c>
    </row>
    <row r="123" spans="1:3" x14ac:dyDescent="0.25">
      <c r="A123" t="str">
        <f>DBS_SFB_ALP!J13</f>
        <v>Net NPAs</v>
      </c>
      <c r="B123" t="s">
        <v>328</v>
      </c>
      <c r="C123" t="s">
        <v>445</v>
      </c>
    </row>
    <row r="124" spans="1:3" x14ac:dyDescent="0.25">
      <c r="A124" t="str">
        <f>DBS_SFB_ALP!J14</f>
        <v>X050</v>
      </c>
      <c r="B124" t="s">
        <v>328</v>
      </c>
      <c r="C124" t="s">
        <v>445</v>
      </c>
    </row>
    <row r="125" spans="1:3" x14ac:dyDescent="0.25">
      <c r="A125" t="str">
        <f>DBS_SFB_ALP!D17</f>
        <v>A. Priority Sector</v>
      </c>
      <c r="B125" t="s">
        <v>328</v>
      </c>
      <c r="C125" t="s">
        <v>446</v>
      </c>
    </row>
    <row r="126" spans="1:3" x14ac:dyDescent="0.25">
      <c r="A126" t="str">
        <f>DBS_SFB_ALP!E17</f>
        <v>Y020</v>
      </c>
      <c r="B126" t="s">
        <v>328</v>
      </c>
      <c r="C126" t="s">
        <v>446</v>
      </c>
    </row>
    <row r="127" spans="1:3" x14ac:dyDescent="0.25">
      <c r="A127" t="str">
        <f>DBS_SFB_ALP!D18</f>
        <v>1. Agriculture (a to e)</v>
      </c>
      <c r="B127" t="s">
        <v>328</v>
      </c>
      <c r="C127" t="s">
        <v>447</v>
      </c>
    </row>
    <row r="128" spans="1:3" x14ac:dyDescent="0.25">
      <c r="A128" t="str">
        <f>DBS_SFB_ALP!E18</f>
        <v>Y030</v>
      </c>
      <c r="B128" t="s">
        <v>328</v>
      </c>
      <c r="C128" t="s">
        <v>447</v>
      </c>
    </row>
    <row r="129" spans="1:3" x14ac:dyDescent="0.25">
      <c r="A129" t="str">
        <f>DBS_SFB_ALP!D19</f>
        <v>a. Small and marginal farmers</v>
      </c>
      <c r="B129" t="s">
        <v>328</v>
      </c>
      <c r="C129" t="s">
        <v>448</v>
      </c>
    </row>
    <row r="130" spans="1:3" x14ac:dyDescent="0.25">
      <c r="A130" t="str">
        <f>DBS_SFB_ALP!E19</f>
        <v>Y040</v>
      </c>
      <c r="B130" t="s">
        <v>328</v>
      </c>
      <c r="C130" t="s">
        <v>448</v>
      </c>
    </row>
    <row r="131" spans="1:3" x14ac:dyDescent="0.25">
      <c r="A131" t="str">
        <f>DBS_SFB_ALP!D20</f>
        <v>b. Landless farmers</v>
      </c>
      <c r="B131" t="s">
        <v>328</v>
      </c>
      <c r="C131" t="s">
        <v>449</v>
      </c>
    </row>
    <row r="132" spans="1:3" x14ac:dyDescent="0.25">
      <c r="A132" t="str">
        <f>DBS_SFB_ALP!E20</f>
        <v>Y050</v>
      </c>
      <c r="B132" t="s">
        <v>328</v>
      </c>
      <c r="C132" t="s">
        <v>449</v>
      </c>
    </row>
    <row r="133" spans="1:3" x14ac:dyDescent="0.25">
      <c r="A133" t="str">
        <f>DBS_SFB_ALP!D21</f>
        <v>c. Share croppers</v>
      </c>
      <c r="B133" t="s">
        <v>328</v>
      </c>
      <c r="C133" t="s">
        <v>450</v>
      </c>
    </row>
    <row r="134" spans="1:3" x14ac:dyDescent="0.25">
      <c r="A134" t="str">
        <f>DBS_SFB_ALP!E21</f>
        <v>Y060</v>
      </c>
      <c r="B134" t="s">
        <v>328</v>
      </c>
      <c r="C134" t="s">
        <v>450</v>
      </c>
    </row>
    <row r="135" spans="1:3" x14ac:dyDescent="0.25">
      <c r="A135" t="str">
        <f>DBS_SFB_ALP!D22</f>
        <v>d. MFIs</v>
      </c>
      <c r="B135" t="s">
        <v>328</v>
      </c>
      <c r="C135" t="s">
        <v>451</v>
      </c>
    </row>
    <row r="136" spans="1:3" x14ac:dyDescent="0.25">
      <c r="A136" t="str">
        <f>DBS_SFB_ALP!E22</f>
        <v>Y070</v>
      </c>
      <c r="B136" t="s">
        <v>328</v>
      </c>
      <c r="C136" t="s">
        <v>451</v>
      </c>
    </row>
    <row r="137" spans="1:3" x14ac:dyDescent="0.25">
      <c r="A137" t="str">
        <f>DBS_SFB_ALP!D23</f>
        <v>e. Other loans</v>
      </c>
      <c r="B137" t="s">
        <v>328</v>
      </c>
      <c r="C137" t="s">
        <v>452</v>
      </c>
    </row>
    <row r="138" spans="1:3" x14ac:dyDescent="0.25">
      <c r="A138" t="str">
        <f>DBS_SFB_ALP!E23</f>
        <v>Y080</v>
      </c>
      <c r="B138" t="s">
        <v>328</v>
      </c>
      <c r="C138" t="s">
        <v>452</v>
      </c>
    </row>
    <row r="139" spans="1:3" x14ac:dyDescent="0.25">
      <c r="A139" t="str">
        <f>DBS_SFB_ALP!D24</f>
        <v>2. Micro &amp; Cottage industries</v>
      </c>
      <c r="B139" t="s">
        <v>328</v>
      </c>
      <c r="C139" t="s">
        <v>453</v>
      </c>
    </row>
    <row r="140" spans="1:3" x14ac:dyDescent="0.25">
      <c r="A140" t="str">
        <f>DBS_SFB_ALP!E24</f>
        <v>Y090</v>
      </c>
      <c r="B140" t="s">
        <v>328</v>
      </c>
      <c r="C140" t="s">
        <v>453</v>
      </c>
    </row>
    <row r="141" spans="1:3" x14ac:dyDescent="0.25">
      <c r="A141" t="str">
        <f>DBS_SFB_ALP!D25</f>
        <v>3. Small units/ industries</v>
      </c>
      <c r="B141" t="s">
        <v>328</v>
      </c>
      <c r="C141" t="s">
        <v>454</v>
      </c>
    </row>
    <row r="142" spans="1:3" x14ac:dyDescent="0.25">
      <c r="A142" t="str">
        <f>DBS_SFB_ALP!E25</f>
        <v>Y100</v>
      </c>
      <c r="B142" t="s">
        <v>328</v>
      </c>
      <c r="C142" t="s">
        <v>454</v>
      </c>
    </row>
    <row r="143" spans="1:3" x14ac:dyDescent="0.25">
      <c r="A143" t="str">
        <f>DBS_SFB_ALP!D26</f>
        <v>4. Medium units / industries</v>
      </c>
      <c r="B143" t="s">
        <v>328</v>
      </c>
      <c r="C143" t="s">
        <v>455</v>
      </c>
    </row>
    <row r="144" spans="1:3" x14ac:dyDescent="0.25">
      <c r="A144" t="str">
        <f>DBS_SFB_ALP!E26</f>
        <v>Y110</v>
      </c>
      <c r="B144" t="s">
        <v>328</v>
      </c>
      <c r="C144" t="s">
        <v>455</v>
      </c>
    </row>
    <row r="145" spans="1:3" x14ac:dyDescent="0.25">
      <c r="A145" t="str">
        <f>DBS_SFB_ALP!D27</f>
        <v>5. Loans to traders / professionals etc.</v>
      </c>
      <c r="B145" t="s">
        <v>328</v>
      </c>
      <c r="C145" t="s">
        <v>456</v>
      </c>
    </row>
    <row r="146" spans="1:3" x14ac:dyDescent="0.25">
      <c r="A146" t="str">
        <f>DBS_SFB_ALP!E27</f>
        <v>Y120</v>
      </c>
      <c r="B146" t="s">
        <v>328</v>
      </c>
      <c r="C146" t="s">
        <v>456</v>
      </c>
    </row>
    <row r="147" spans="1:3" x14ac:dyDescent="0.25">
      <c r="A147" t="str">
        <f>DBS_SFB_ALP!D28</f>
        <v>6. Housing loans</v>
      </c>
      <c r="B147" t="s">
        <v>328</v>
      </c>
      <c r="C147" t="s">
        <v>457</v>
      </c>
    </row>
    <row r="148" spans="1:3" x14ac:dyDescent="0.25">
      <c r="A148" t="str">
        <f>DBS_SFB_ALP!E28</f>
        <v>Y130</v>
      </c>
      <c r="B148" t="s">
        <v>328</v>
      </c>
      <c r="C148" t="s">
        <v>457</v>
      </c>
    </row>
    <row r="149" spans="1:3" x14ac:dyDescent="0.25">
      <c r="A149" t="str">
        <f>DBS_SFB_ALP!D29</f>
        <v>7. Auto loans</v>
      </c>
      <c r="B149" t="s">
        <v>328</v>
      </c>
      <c r="C149" t="s">
        <v>458</v>
      </c>
    </row>
    <row r="150" spans="1:3" x14ac:dyDescent="0.25">
      <c r="A150" t="str">
        <f>DBS_SFB_ALP!E29</f>
        <v>Y140</v>
      </c>
      <c r="B150" t="s">
        <v>328</v>
      </c>
      <c r="C150" t="s">
        <v>458</v>
      </c>
    </row>
    <row r="151" spans="1:3" x14ac:dyDescent="0.25">
      <c r="A151" t="str">
        <f>DBS_SFB_ALP!D30</f>
        <v>8. Gold loans</v>
      </c>
      <c r="B151" t="s">
        <v>328</v>
      </c>
      <c r="C151" t="s">
        <v>459</v>
      </c>
    </row>
    <row r="152" spans="1:3" x14ac:dyDescent="0.25">
      <c r="A152" t="str">
        <f>DBS_SFB_ALP!E30</f>
        <v>Y150</v>
      </c>
      <c r="B152" t="s">
        <v>328</v>
      </c>
      <c r="C152" t="s">
        <v>459</v>
      </c>
    </row>
    <row r="153" spans="1:3" x14ac:dyDescent="0.25">
      <c r="A153" t="str">
        <f>DBS_SFB_ALP!D31</f>
        <v>9. Other loans</v>
      </c>
      <c r="B153" t="s">
        <v>328</v>
      </c>
      <c r="C153" t="s">
        <v>460</v>
      </c>
    </row>
    <row r="154" spans="1:3" x14ac:dyDescent="0.25">
      <c r="A154" t="str">
        <f>DBS_SFB_ALP!E31</f>
        <v>Y160</v>
      </c>
      <c r="B154" t="s">
        <v>328</v>
      </c>
      <c r="C154" t="s">
        <v>460</v>
      </c>
    </row>
    <row r="155" spans="1:3" x14ac:dyDescent="0.25">
      <c r="A155" t="str">
        <f>DBS_SFB_ALP!D32</f>
        <v>B. Non-priority sector loans</v>
      </c>
      <c r="B155" t="s">
        <v>328</v>
      </c>
      <c r="C155" t="s">
        <v>461</v>
      </c>
    </row>
    <row r="156" spans="1:3" x14ac:dyDescent="0.25">
      <c r="A156" t="str">
        <f>DBS_SFB_ALP!E32</f>
        <v>Y170</v>
      </c>
      <c r="B156" t="s">
        <v>328</v>
      </c>
      <c r="C156" t="s">
        <v>461</v>
      </c>
    </row>
    <row r="157" spans="1:3" x14ac:dyDescent="0.25">
      <c r="A157" t="str">
        <f>DBS_SFB_ALP!D46</f>
        <v>Total number of branches (1 to 5)</v>
      </c>
      <c r="B157" t="s">
        <v>328</v>
      </c>
      <c r="C157" t="s">
        <v>462</v>
      </c>
    </row>
    <row r="158" spans="1:3" x14ac:dyDescent="0.25">
      <c r="A158" t="str">
        <f>DBS_SFB_ALP!E46</f>
        <v>Y180</v>
      </c>
      <c r="B158" t="s">
        <v>328</v>
      </c>
      <c r="C158" t="s">
        <v>462</v>
      </c>
    </row>
    <row r="159" spans="1:3" x14ac:dyDescent="0.25">
      <c r="A159" t="str">
        <f>DBS_SFB_ALP!F43</f>
        <v>Total At the beginning of the period</v>
      </c>
      <c r="B159" t="s">
        <v>328</v>
      </c>
      <c r="C159" t="s">
        <v>463</v>
      </c>
    </row>
    <row r="160" spans="1:3" x14ac:dyDescent="0.25">
      <c r="A160" t="str">
        <f>DBS_SFB_ALP!F44</f>
        <v>X060</v>
      </c>
      <c r="B160" t="s">
        <v>328</v>
      </c>
      <c r="C160" t="s">
        <v>463</v>
      </c>
    </row>
    <row r="161" spans="1:3" x14ac:dyDescent="0.25">
      <c r="A161" t="str">
        <f>DBS_SFB_ALP!G43</f>
        <v>Opened during the period</v>
      </c>
      <c r="B161" t="s">
        <v>328</v>
      </c>
      <c r="C161" t="s">
        <v>464</v>
      </c>
    </row>
    <row r="162" spans="1:3" x14ac:dyDescent="0.25">
      <c r="A162" t="str">
        <f>DBS_SFB_ALP!G44</f>
        <v>X070</v>
      </c>
      <c r="B162" t="s">
        <v>328</v>
      </c>
      <c r="C162" t="s">
        <v>464</v>
      </c>
    </row>
    <row r="163" spans="1:3" x14ac:dyDescent="0.25">
      <c r="A163" t="str">
        <f>DBS_SFB_ALP!H43</f>
        <v>Closed / Merged during the period</v>
      </c>
      <c r="B163" t="s">
        <v>328</v>
      </c>
      <c r="C163" t="s">
        <v>465</v>
      </c>
    </row>
    <row r="164" spans="1:3" x14ac:dyDescent="0.25">
      <c r="A164" t="str">
        <f>DBS_SFB_ALP!H44</f>
        <v>X080</v>
      </c>
      <c r="B164" t="s">
        <v>328</v>
      </c>
      <c r="C164" t="s">
        <v>465</v>
      </c>
    </row>
    <row r="165" spans="1:3" x14ac:dyDescent="0.25">
      <c r="A165" t="str">
        <f>DBS_SFB_ALP!I43</f>
        <v>Total at the end of the period</v>
      </c>
      <c r="B165" t="s">
        <v>328</v>
      </c>
      <c r="C165" t="s">
        <v>466</v>
      </c>
    </row>
    <row r="166" spans="1:3" x14ac:dyDescent="0.25">
      <c r="A166" t="str">
        <f>DBS_SFB_ALP!I44</f>
        <v>X090</v>
      </c>
      <c r="B166" t="s">
        <v>328</v>
      </c>
      <c r="C166" t="s">
        <v>466</v>
      </c>
    </row>
    <row r="167" spans="1:3" x14ac:dyDescent="0.25">
      <c r="A167" t="str">
        <f>DBS_SFB_ALP!D47</f>
        <v>1. Tier II centre</v>
      </c>
      <c r="B167" t="s">
        <v>328</v>
      </c>
      <c r="C167" t="s">
        <v>467</v>
      </c>
    </row>
    <row r="168" spans="1:3" x14ac:dyDescent="0.25">
      <c r="A168" t="str">
        <f>DBS_SFB_ALP!E47</f>
        <v>Y190</v>
      </c>
      <c r="B168" t="s">
        <v>328</v>
      </c>
      <c r="C168" t="s">
        <v>467</v>
      </c>
    </row>
    <row r="169" spans="1:3" x14ac:dyDescent="0.25">
      <c r="A169" t="str">
        <f>DBS_SFB_ALP!D48</f>
        <v>2. Tier III centre</v>
      </c>
      <c r="B169" t="s">
        <v>328</v>
      </c>
      <c r="C169" t="s">
        <v>468</v>
      </c>
    </row>
    <row r="170" spans="1:3" x14ac:dyDescent="0.25">
      <c r="A170" t="str">
        <f>DBS_SFB_ALP!E48</f>
        <v>Y200</v>
      </c>
      <c r="B170" t="s">
        <v>328</v>
      </c>
      <c r="C170" t="s">
        <v>468</v>
      </c>
    </row>
    <row r="171" spans="1:3" x14ac:dyDescent="0.25">
      <c r="A171" t="str">
        <f>DBS_SFB_ALP!D49</f>
        <v>3. Tier IV centre</v>
      </c>
      <c r="B171" t="s">
        <v>328</v>
      </c>
      <c r="C171" t="s">
        <v>469</v>
      </c>
    </row>
    <row r="172" spans="1:3" x14ac:dyDescent="0.25">
      <c r="A172" t="str">
        <f>DBS_SFB_ALP!E49</f>
        <v>Y210</v>
      </c>
      <c r="B172" t="s">
        <v>328</v>
      </c>
      <c r="C172" t="s">
        <v>469</v>
      </c>
    </row>
    <row r="173" spans="1:3" x14ac:dyDescent="0.25">
      <c r="A173" t="str">
        <f>DBS_SFB_ALP!D50</f>
        <v>4. Tier V centre</v>
      </c>
      <c r="B173" t="s">
        <v>328</v>
      </c>
      <c r="C173" t="s">
        <v>470</v>
      </c>
    </row>
    <row r="174" spans="1:3" x14ac:dyDescent="0.25">
      <c r="A174" t="str">
        <f>DBS_SFB_ALP!E50</f>
        <v>Y220</v>
      </c>
      <c r="B174" t="s">
        <v>328</v>
      </c>
      <c r="C174" t="s">
        <v>470</v>
      </c>
    </row>
    <row r="175" spans="1:3" x14ac:dyDescent="0.25">
      <c r="A175" t="str">
        <f>DBS_SFB_ALP!D51</f>
        <v>5. Tier VI centre</v>
      </c>
      <c r="B175" t="s">
        <v>328</v>
      </c>
      <c r="C175" t="s">
        <v>471</v>
      </c>
    </row>
    <row r="176" spans="1:3" x14ac:dyDescent="0.25">
      <c r="A176" t="str">
        <f>DBS_SFB_ALP!E51</f>
        <v>Y230</v>
      </c>
      <c r="B176" t="s">
        <v>328</v>
      </c>
      <c r="C176" t="s">
        <v>471</v>
      </c>
    </row>
    <row r="177" spans="1:3" x14ac:dyDescent="0.25">
      <c r="A177" t="str">
        <f>DBS_SFB_ALP!D66</f>
        <v>Number of Business Correspondents</v>
      </c>
      <c r="B177" t="s">
        <v>328</v>
      </c>
      <c r="C177" t="s">
        <v>472</v>
      </c>
    </row>
    <row r="178" spans="1:3" x14ac:dyDescent="0.25">
      <c r="A178" t="str">
        <f>DBS_SFB_ALP!E66</f>
        <v>Y240</v>
      </c>
      <c r="B178" t="s">
        <v>328</v>
      </c>
      <c r="C178" t="s">
        <v>472</v>
      </c>
    </row>
    <row r="179" spans="1:3" x14ac:dyDescent="0.25">
      <c r="A179" t="str">
        <f>DBS_SFB_ALP!F63</f>
        <v>Number / Amount</v>
      </c>
      <c r="B179" t="s">
        <v>328</v>
      </c>
      <c r="C179" t="s">
        <v>473</v>
      </c>
    </row>
    <row r="180" spans="1:3" x14ac:dyDescent="0.25">
      <c r="A180" t="str">
        <f>DBS_SFB_ALP!F64</f>
        <v>X100</v>
      </c>
      <c r="B180" t="s">
        <v>328</v>
      </c>
      <c r="C180" t="s">
        <v>473</v>
      </c>
    </row>
    <row r="181" spans="1:3" x14ac:dyDescent="0.25">
      <c r="A181" t="str">
        <f>DBS_SFB_ALP!D67</f>
        <v>Number of BSBD accounts at the beginning of the period</v>
      </c>
      <c r="B181" t="s">
        <v>328</v>
      </c>
      <c r="C181" t="s">
        <v>474</v>
      </c>
    </row>
    <row r="182" spans="1:3" x14ac:dyDescent="0.25">
      <c r="A182" t="str">
        <f>DBS_SFB_ALP!E67</f>
        <v>Y250</v>
      </c>
      <c r="B182" t="s">
        <v>328</v>
      </c>
      <c r="C182" t="s">
        <v>474</v>
      </c>
    </row>
    <row r="183" spans="1:3" x14ac:dyDescent="0.25">
      <c r="A183" t="str">
        <f>DBS_SFB_ALP!D68</f>
        <v>Number of BSBD accounts opened during the period</v>
      </c>
      <c r="B183" t="s">
        <v>328</v>
      </c>
      <c r="C183" t="s">
        <v>475</v>
      </c>
    </row>
    <row r="184" spans="1:3" x14ac:dyDescent="0.25">
      <c r="A184" t="str">
        <f>DBS_SFB_ALP!E68</f>
        <v>Y260</v>
      </c>
      <c r="B184" t="s">
        <v>328</v>
      </c>
      <c r="C184" t="s">
        <v>475</v>
      </c>
    </row>
    <row r="185" spans="1:3" x14ac:dyDescent="0.25">
      <c r="A185" t="str">
        <f>DBS_SFB_ALP!D69</f>
        <v>Number of BSBD accounts at the end of the period</v>
      </c>
      <c r="B185" t="s">
        <v>328</v>
      </c>
      <c r="C185" t="s">
        <v>476</v>
      </c>
    </row>
    <row r="186" spans="1:3" x14ac:dyDescent="0.25">
      <c r="A186" t="str">
        <f>DBS_SFB_ALP!E69</f>
        <v>Y270</v>
      </c>
      <c r="B186" t="s">
        <v>328</v>
      </c>
      <c r="C186" t="s">
        <v>476</v>
      </c>
    </row>
    <row r="187" spans="1:3" x14ac:dyDescent="0.25">
      <c r="A187" t="str">
        <f>DBS_SFB_ALP!D70</f>
        <v>Total deposits in BSBD accounts at the end of the period</v>
      </c>
      <c r="B187" t="s">
        <v>328</v>
      </c>
      <c r="C187" t="s">
        <v>477</v>
      </c>
    </row>
    <row r="188" spans="1:3" x14ac:dyDescent="0.25">
      <c r="A188" t="str">
        <f>DBS_SFB_ALP!E70</f>
        <v>Y280</v>
      </c>
      <c r="B188" t="s">
        <v>328</v>
      </c>
      <c r="C188" t="s">
        <v>477</v>
      </c>
    </row>
    <row r="189" spans="1:3" x14ac:dyDescent="0.25">
      <c r="A189" t="str">
        <f>DBS_SFB_ALP!D71</f>
        <v>Number of unbanked / underbanked areas covered through branches or BC outlet</v>
      </c>
      <c r="B189" t="s">
        <v>328</v>
      </c>
      <c r="C189" t="s">
        <v>478</v>
      </c>
    </row>
    <row r="190" spans="1:3" x14ac:dyDescent="0.25">
      <c r="A190" t="str">
        <f>DBS_SFB_ALP!E71</f>
        <v>Y290</v>
      </c>
      <c r="B190" t="s">
        <v>328</v>
      </c>
      <c r="C190" t="s">
        <v>478</v>
      </c>
    </row>
    <row r="191" spans="1:3" x14ac:dyDescent="0.25">
      <c r="A191" t="str">
        <f>FilingInfo!D15</f>
        <v>Return Name</v>
      </c>
      <c r="B191" t="s">
        <v>422</v>
      </c>
      <c r="C191" t="s">
        <v>423</v>
      </c>
    </row>
    <row r="192" spans="1:3" x14ac:dyDescent="0.25">
      <c r="A192" t="str">
        <f>FilingInfo!E13</f>
        <v>Information</v>
      </c>
      <c r="B192" t="s">
        <v>422</v>
      </c>
      <c r="C192" t="s">
        <v>424</v>
      </c>
    </row>
    <row r="193" spans="1:3" x14ac:dyDescent="0.25">
      <c r="A193" t="str">
        <f>FilingInfo!D16</f>
        <v>Return Code</v>
      </c>
      <c r="B193" t="s">
        <v>422</v>
      </c>
      <c r="C193" t="s">
        <v>425</v>
      </c>
    </row>
    <row r="194" spans="1:3" x14ac:dyDescent="0.25">
      <c r="A194" t="str">
        <f>FilingInfo!D17</f>
        <v>Bank Code</v>
      </c>
      <c r="B194" t="s">
        <v>422</v>
      </c>
      <c r="C194" t="s">
        <v>426</v>
      </c>
    </row>
    <row r="195" spans="1:3" x14ac:dyDescent="0.25">
      <c r="A195" t="str">
        <f>FilingInfo!D18</f>
        <v>Name of reporting institution</v>
      </c>
      <c r="B195" t="s">
        <v>422</v>
      </c>
      <c r="C195" t="s">
        <v>427</v>
      </c>
    </row>
    <row r="196" spans="1:3" x14ac:dyDescent="0.25">
      <c r="A196" t="str">
        <f>FilingInfo!D19</f>
        <v>Institution Type</v>
      </c>
      <c r="B196" t="s">
        <v>422</v>
      </c>
      <c r="C196" t="s">
        <v>428</v>
      </c>
    </row>
    <row r="197" spans="1:3" x14ac:dyDescent="0.25">
      <c r="A197" t="str">
        <f>FilingInfo!D20</f>
        <v>Reporting frequency</v>
      </c>
      <c r="B197" t="s">
        <v>422</v>
      </c>
      <c r="C197" t="s">
        <v>429</v>
      </c>
    </row>
    <row r="198" spans="1:3" x14ac:dyDescent="0.25">
      <c r="A198" t="str">
        <f>FilingInfo!D21</f>
        <v xml:space="preserve">Reporting start date </v>
      </c>
      <c r="B198" t="s">
        <v>422</v>
      </c>
      <c r="C198" t="s">
        <v>430</v>
      </c>
    </row>
    <row r="199" spans="1:3" x14ac:dyDescent="0.25">
      <c r="A199" t="str">
        <f>FilingInfo!D22</f>
        <v xml:space="preserve">Reporting end date </v>
      </c>
      <c r="B199" t="s">
        <v>422</v>
      </c>
      <c r="C199" t="s">
        <v>431</v>
      </c>
    </row>
    <row r="200" spans="1:3" x14ac:dyDescent="0.25">
      <c r="A200" t="str">
        <f>FilingInfo!D23</f>
        <v>Reporting currency</v>
      </c>
      <c r="B200" t="s">
        <v>422</v>
      </c>
      <c r="C200" t="s">
        <v>432</v>
      </c>
    </row>
    <row r="201" spans="1:3" x14ac:dyDescent="0.25">
      <c r="A201" t="str">
        <f>FilingInfo!D24</f>
        <v>Reporting scale</v>
      </c>
      <c r="B201" t="s">
        <v>422</v>
      </c>
      <c r="C201" t="s">
        <v>433</v>
      </c>
    </row>
    <row r="202" spans="1:3" x14ac:dyDescent="0.25">
      <c r="A202" t="str">
        <f>FilingInfo!D25</f>
        <v>Taxonomy version</v>
      </c>
      <c r="B202" t="s">
        <v>422</v>
      </c>
      <c r="C202" t="s">
        <v>434</v>
      </c>
    </row>
    <row r="203" spans="1:3" x14ac:dyDescent="0.25">
      <c r="A203" t="str">
        <f>FilingInfo!D26</f>
        <v>Tool name</v>
      </c>
      <c r="B203" t="s">
        <v>422</v>
      </c>
      <c r="C203" t="s">
        <v>435</v>
      </c>
    </row>
    <row r="204" spans="1:3" x14ac:dyDescent="0.25">
      <c r="A204" t="str">
        <f>FilingInfo!D27</f>
        <v>Tool version</v>
      </c>
      <c r="B204" t="s">
        <v>422</v>
      </c>
      <c r="C204" t="s">
        <v>436</v>
      </c>
    </row>
    <row r="205" spans="1:3" x14ac:dyDescent="0.25">
      <c r="A205" t="str">
        <f>FilingInfo!D28</f>
        <v>Report status</v>
      </c>
      <c r="B205" t="s">
        <v>422</v>
      </c>
      <c r="C205" t="s">
        <v>437</v>
      </c>
    </row>
    <row r="206" spans="1:3" x14ac:dyDescent="0.25">
      <c r="A206" t="str">
        <f>FilingInfo!D29</f>
        <v>Date of Audit</v>
      </c>
      <c r="B206" t="s">
        <v>422</v>
      </c>
      <c r="C206" t="s">
        <v>438</v>
      </c>
    </row>
    <row r="207" spans="1:3" x14ac:dyDescent="0.25">
      <c r="A207" t="str">
        <f>FilingInfo!D30</f>
        <v>General remarks</v>
      </c>
      <c r="B207" t="s">
        <v>422</v>
      </c>
      <c r="C207" t="s">
        <v>439</v>
      </c>
    </row>
    <row r="208" spans="1:3" x14ac:dyDescent="0.25">
      <c r="A208" t="str">
        <f>DBS_SFB_ALP!D16</f>
        <v>Gross Loans and Advances (A + B)</v>
      </c>
      <c r="B208" t="s">
        <v>328</v>
      </c>
      <c r="C208" t="s">
        <v>440</v>
      </c>
    </row>
    <row r="209" spans="1:3" x14ac:dyDescent="0.25">
      <c r="A209" t="str">
        <f>DBS_SFB_ALP!E16</f>
        <v>Y010</v>
      </c>
      <c r="B209" t="s">
        <v>328</v>
      </c>
      <c r="C209" t="s">
        <v>440</v>
      </c>
    </row>
    <row r="210" spans="1:3" x14ac:dyDescent="0.25">
      <c r="A210" t="str">
        <f>DBS_SFB_ALP!F13</f>
        <v>Outstanding Amount</v>
      </c>
      <c r="B210" t="s">
        <v>328</v>
      </c>
      <c r="C210" t="s">
        <v>441</v>
      </c>
    </row>
    <row r="211" spans="1:3" x14ac:dyDescent="0.25">
      <c r="A211" t="str">
        <f>DBS_SFB_ALP!F14</f>
        <v>X010</v>
      </c>
      <c r="B211" t="s">
        <v>328</v>
      </c>
      <c r="C211" t="s">
        <v>441</v>
      </c>
    </row>
    <row r="212" spans="1:3" x14ac:dyDescent="0.25">
      <c r="A212" t="str">
        <f>DBS_SFB_ALP!G13</f>
        <v>NPA out of the outstanding amount</v>
      </c>
      <c r="B212" t="s">
        <v>328</v>
      </c>
      <c r="C212" t="s">
        <v>442</v>
      </c>
    </row>
    <row r="213" spans="1:3" x14ac:dyDescent="0.25">
      <c r="A213" t="str">
        <f>DBS_SFB_ALP!G14</f>
        <v>X020</v>
      </c>
      <c r="B213" t="s">
        <v>328</v>
      </c>
      <c r="C213" t="s">
        <v>442</v>
      </c>
    </row>
    <row r="214" spans="1:3" x14ac:dyDescent="0.25">
      <c r="A214" t="str">
        <f>DBS_SFB_ALP!H13</f>
        <v>Loan Provisions</v>
      </c>
      <c r="B214" t="s">
        <v>328</v>
      </c>
      <c r="C214" t="s">
        <v>443</v>
      </c>
    </row>
    <row r="215" spans="1:3" x14ac:dyDescent="0.25">
      <c r="A215" t="str">
        <f>DBS_SFB_ALP!H14</f>
        <v>X030</v>
      </c>
      <c r="B215" t="s">
        <v>328</v>
      </c>
      <c r="C215" t="s">
        <v>443</v>
      </c>
    </row>
    <row r="216" spans="1:3" x14ac:dyDescent="0.25">
      <c r="A216" t="str">
        <f>DBS_SFB_ALP!I13</f>
        <v>Other Netting Items</v>
      </c>
      <c r="B216" t="s">
        <v>328</v>
      </c>
      <c r="C216" t="s">
        <v>444</v>
      </c>
    </row>
    <row r="217" spans="1:3" x14ac:dyDescent="0.25">
      <c r="A217" t="str">
        <f>DBS_SFB_ALP!I14</f>
        <v>X040</v>
      </c>
      <c r="B217" t="s">
        <v>328</v>
      </c>
      <c r="C217" t="s">
        <v>444</v>
      </c>
    </row>
    <row r="218" spans="1:3" x14ac:dyDescent="0.25">
      <c r="A218" t="str">
        <f>DBS_SFB_ALP!J13</f>
        <v>Net NPAs</v>
      </c>
      <c r="B218" t="s">
        <v>328</v>
      </c>
      <c r="C218" t="s">
        <v>445</v>
      </c>
    </row>
    <row r="219" spans="1:3" x14ac:dyDescent="0.25">
      <c r="A219" t="str">
        <f>DBS_SFB_ALP!J14</f>
        <v>X050</v>
      </c>
      <c r="B219" t="s">
        <v>328</v>
      </c>
      <c r="C219" t="s">
        <v>445</v>
      </c>
    </row>
    <row r="220" spans="1:3" x14ac:dyDescent="0.25">
      <c r="A220" t="str">
        <f>DBS_SFB_ALP!D17</f>
        <v>A. Priority Sector</v>
      </c>
      <c r="B220" t="s">
        <v>328</v>
      </c>
      <c r="C220" t="s">
        <v>446</v>
      </c>
    </row>
    <row r="221" spans="1:3" x14ac:dyDescent="0.25">
      <c r="A221" t="str">
        <f>DBS_SFB_ALP!E17</f>
        <v>Y020</v>
      </c>
      <c r="B221" t="s">
        <v>328</v>
      </c>
      <c r="C221" t="s">
        <v>446</v>
      </c>
    </row>
    <row r="222" spans="1:3" x14ac:dyDescent="0.25">
      <c r="A222" t="str">
        <f>DBS_SFB_ALP!D18</f>
        <v>1. Agriculture (a to e)</v>
      </c>
      <c r="B222" t="s">
        <v>328</v>
      </c>
      <c r="C222" t="s">
        <v>447</v>
      </c>
    </row>
    <row r="223" spans="1:3" x14ac:dyDescent="0.25">
      <c r="A223" t="str">
        <f>DBS_SFB_ALP!E18</f>
        <v>Y030</v>
      </c>
      <c r="B223" t="s">
        <v>328</v>
      </c>
      <c r="C223" t="s">
        <v>447</v>
      </c>
    </row>
    <row r="224" spans="1:3" x14ac:dyDescent="0.25">
      <c r="A224" t="str">
        <f>DBS_SFB_ALP!D19</f>
        <v>a. Small and marginal farmers</v>
      </c>
      <c r="B224" t="s">
        <v>328</v>
      </c>
      <c r="C224" t="s">
        <v>448</v>
      </c>
    </row>
    <row r="225" spans="1:3" x14ac:dyDescent="0.25">
      <c r="A225" t="str">
        <f>DBS_SFB_ALP!E19</f>
        <v>Y040</v>
      </c>
      <c r="B225" t="s">
        <v>328</v>
      </c>
      <c r="C225" t="s">
        <v>448</v>
      </c>
    </row>
    <row r="226" spans="1:3" x14ac:dyDescent="0.25">
      <c r="A226" t="str">
        <f>DBS_SFB_ALP!D20</f>
        <v>b. Landless farmers</v>
      </c>
      <c r="B226" t="s">
        <v>328</v>
      </c>
      <c r="C226" t="s">
        <v>449</v>
      </c>
    </row>
    <row r="227" spans="1:3" x14ac:dyDescent="0.25">
      <c r="A227" t="str">
        <f>DBS_SFB_ALP!E20</f>
        <v>Y050</v>
      </c>
      <c r="B227" t="s">
        <v>328</v>
      </c>
      <c r="C227" t="s">
        <v>449</v>
      </c>
    </row>
    <row r="228" spans="1:3" x14ac:dyDescent="0.25">
      <c r="A228" t="str">
        <f>DBS_SFB_ALP!D21</f>
        <v>c. Share croppers</v>
      </c>
      <c r="B228" t="s">
        <v>328</v>
      </c>
      <c r="C228" t="s">
        <v>450</v>
      </c>
    </row>
    <row r="229" spans="1:3" x14ac:dyDescent="0.25">
      <c r="A229" t="str">
        <f>DBS_SFB_ALP!E21</f>
        <v>Y060</v>
      </c>
      <c r="B229" t="s">
        <v>328</v>
      </c>
      <c r="C229" t="s">
        <v>450</v>
      </c>
    </row>
    <row r="230" spans="1:3" x14ac:dyDescent="0.25">
      <c r="A230" t="str">
        <f>DBS_SFB_ALP!D22</f>
        <v>d. MFIs</v>
      </c>
      <c r="B230" t="s">
        <v>328</v>
      </c>
      <c r="C230" t="s">
        <v>451</v>
      </c>
    </row>
    <row r="231" spans="1:3" x14ac:dyDescent="0.25">
      <c r="A231" t="str">
        <f>DBS_SFB_ALP!E22</f>
        <v>Y070</v>
      </c>
      <c r="B231" t="s">
        <v>328</v>
      </c>
      <c r="C231" t="s">
        <v>451</v>
      </c>
    </row>
    <row r="232" spans="1:3" x14ac:dyDescent="0.25">
      <c r="A232" t="str">
        <f>DBS_SFB_ALP!D23</f>
        <v>e. Other loans</v>
      </c>
      <c r="B232" t="s">
        <v>328</v>
      </c>
      <c r="C232" t="s">
        <v>452</v>
      </c>
    </row>
    <row r="233" spans="1:3" x14ac:dyDescent="0.25">
      <c r="A233" t="str">
        <f>DBS_SFB_ALP!E23</f>
        <v>Y080</v>
      </c>
      <c r="B233" t="s">
        <v>328</v>
      </c>
      <c r="C233" t="s">
        <v>452</v>
      </c>
    </row>
    <row r="234" spans="1:3" x14ac:dyDescent="0.25">
      <c r="A234" t="str">
        <f>DBS_SFB_ALP!D24</f>
        <v>2. Micro &amp; Cottage industries</v>
      </c>
      <c r="B234" t="s">
        <v>328</v>
      </c>
      <c r="C234" t="s">
        <v>453</v>
      </c>
    </row>
    <row r="235" spans="1:3" x14ac:dyDescent="0.25">
      <c r="A235" t="str">
        <f>DBS_SFB_ALP!E24</f>
        <v>Y090</v>
      </c>
      <c r="B235" t="s">
        <v>328</v>
      </c>
      <c r="C235" t="s">
        <v>453</v>
      </c>
    </row>
    <row r="236" spans="1:3" x14ac:dyDescent="0.25">
      <c r="A236" t="str">
        <f>DBS_SFB_ALP!D25</f>
        <v>3. Small units/ industries</v>
      </c>
      <c r="B236" t="s">
        <v>328</v>
      </c>
      <c r="C236" t="s">
        <v>454</v>
      </c>
    </row>
    <row r="237" spans="1:3" x14ac:dyDescent="0.25">
      <c r="A237" t="str">
        <f>DBS_SFB_ALP!E25</f>
        <v>Y100</v>
      </c>
      <c r="B237" t="s">
        <v>328</v>
      </c>
      <c r="C237" t="s">
        <v>454</v>
      </c>
    </row>
    <row r="238" spans="1:3" x14ac:dyDescent="0.25">
      <c r="A238" t="str">
        <f>DBS_SFB_ALP!D26</f>
        <v>4. Medium units / industries</v>
      </c>
      <c r="B238" t="s">
        <v>328</v>
      </c>
      <c r="C238" t="s">
        <v>455</v>
      </c>
    </row>
    <row r="239" spans="1:3" x14ac:dyDescent="0.25">
      <c r="A239" t="str">
        <f>DBS_SFB_ALP!E26</f>
        <v>Y110</v>
      </c>
      <c r="B239" t="s">
        <v>328</v>
      </c>
      <c r="C239" t="s">
        <v>455</v>
      </c>
    </row>
    <row r="240" spans="1:3" x14ac:dyDescent="0.25">
      <c r="A240" t="str">
        <f>DBS_SFB_ALP!D27</f>
        <v>5. Loans to traders / professionals etc.</v>
      </c>
      <c r="B240" t="s">
        <v>328</v>
      </c>
      <c r="C240" t="s">
        <v>456</v>
      </c>
    </row>
    <row r="241" spans="1:3" x14ac:dyDescent="0.25">
      <c r="A241" t="str">
        <f>DBS_SFB_ALP!E27</f>
        <v>Y120</v>
      </c>
      <c r="B241" t="s">
        <v>328</v>
      </c>
      <c r="C241" t="s">
        <v>456</v>
      </c>
    </row>
    <row r="242" spans="1:3" x14ac:dyDescent="0.25">
      <c r="A242" t="str">
        <f>DBS_SFB_ALP!D28</f>
        <v>6. Housing loans</v>
      </c>
      <c r="B242" t="s">
        <v>328</v>
      </c>
      <c r="C242" t="s">
        <v>457</v>
      </c>
    </row>
    <row r="243" spans="1:3" x14ac:dyDescent="0.25">
      <c r="A243" t="str">
        <f>DBS_SFB_ALP!E28</f>
        <v>Y130</v>
      </c>
      <c r="B243" t="s">
        <v>328</v>
      </c>
      <c r="C243" t="s">
        <v>457</v>
      </c>
    </row>
    <row r="244" spans="1:3" x14ac:dyDescent="0.25">
      <c r="A244" t="str">
        <f>DBS_SFB_ALP!D29</f>
        <v>7. Auto loans</v>
      </c>
      <c r="B244" t="s">
        <v>328</v>
      </c>
      <c r="C244" t="s">
        <v>458</v>
      </c>
    </row>
    <row r="245" spans="1:3" x14ac:dyDescent="0.25">
      <c r="A245" t="str">
        <f>DBS_SFB_ALP!E29</f>
        <v>Y140</v>
      </c>
      <c r="B245" t="s">
        <v>328</v>
      </c>
      <c r="C245" t="s">
        <v>458</v>
      </c>
    </row>
    <row r="246" spans="1:3" x14ac:dyDescent="0.25">
      <c r="A246" t="str">
        <f>DBS_SFB_ALP!D30</f>
        <v>8. Gold loans</v>
      </c>
      <c r="B246" t="s">
        <v>328</v>
      </c>
      <c r="C246" t="s">
        <v>459</v>
      </c>
    </row>
    <row r="247" spans="1:3" x14ac:dyDescent="0.25">
      <c r="A247" t="str">
        <f>DBS_SFB_ALP!E30</f>
        <v>Y150</v>
      </c>
      <c r="B247" t="s">
        <v>328</v>
      </c>
      <c r="C247" t="s">
        <v>459</v>
      </c>
    </row>
    <row r="248" spans="1:3" x14ac:dyDescent="0.25">
      <c r="A248" t="str">
        <f>DBS_SFB_ALP!D31</f>
        <v>9. Other loans</v>
      </c>
      <c r="B248" t="s">
        <v>328</v>
      </c>
      <c r="C248" t="s">
        <v>460</v>
      </c>
    </row>
    <row r="249" spans="1:3" x14ac:dyDescent="0.25">
      <c r="A249" t="str">
        <f>DBS_SFB_ALP!E31</f>
        <v>Y160</v>
      </c>
      <c r="B249" t="s">
        <v>328</v>
      </c>
      <c r="C249" t="s">
        <v>460</v>
      </c>
    </row>
    <row r="250" spans="1:3" x14ac:dyDescent="0.25">
      <c r="A250" t="str">
        <f>DBS_SFB_ALP!D32</f>
        <v>B. Non-priority sector loans</v>
      </c>
      <c r="B250" t="s">
        <v>328</v>
      </c>
      <c r="C250" t="s">
        <v>461</v>
      </c>
    </row>
    <row r="251" spans="1:3" x14ac:dyDescent="0.25">
      <c r="A251" t="str">
        <f>DBS_SFB_ALP!E32</f>
        <v>Y170</v>
      </c>
      <c r="B251" t="s">
        <v>328</v>
      </c>
      <c r="C251" t="s">
        <v>461</v>
      </c>
    </row>
    <row r="252" spans="1:3" x14ac:dyDescent="0.25">
      <c r="A252" t="str">
        <f>DBS_SFB_ALP!D46</f>
        <v>Total number of branches (1 to 5)</v>
      </c>
      <c r="B252" t="s">
        <v>328</v>
      </c>
      <c r="C252" t="s">
        <v>462</v>
      </c>
    </row>
    <row r="253" spans="1:3" x14ac:dyDescent="0.25">
      <c r="A253" t="str">
        <f>DBS_SFB_ALP!E46</f>
        <v>Y180</v>
      </c>
      <c r="B253" t="s">
        <v>328</v>
      </c>
      <c r="C253" t="s">
        <v>462</v>
      </c>
    </row>
    <row r="254" spans="1:3" x14ac:dyDescent="0.25">
      <c r="A254" t="str">
        <f>DBS_SFB_ALP!F43</f>
        <v>Total At the beginning of the period</v>
      </c>
      <c r="B254" t="s">
        <v>328</v>
      </c>
      <c r="C254" t="s">
        <v>463</v>
      </c>
    </row>
    <row r="255" spans="1:3" x14ac:dyDescent="0.25">
      <c r="A255" t="str">
        <f>DBS_SFB_ALP!F44</f>
        <v>X060</v>
      </c>
      <c r="B255" t="s">
        <v>328</v>
      </c>
      <c r="C255" t="s">
        <v>463</v>
      </c>
    </row>
    <row r="256" spans="1:3" x14ac:dyDescent="0.25">
      <c r="A256" t="str">
        <f>DBS_SFB_ALP!G43</f>
        <v>Opened during the period</v>
      </c>
      <c r="B256" t="s">
        <v>328</v>
      </c>
      <c r="C256" t="s">
        <v>464</v>
      </c>
    </row>
    <row r="257" spans="1:3" x14ac:dyDescent="0.25">
      <c r="A257" t="str">
        <f>DBS_SFB_ALP!G44</f>
        <v>X070</v>
      </c>
      <c r="B257" t="s">
        <v>328</v>
      </c>
      <c r="C257" t="s">
        <v>464</v>
      </c>
    </row>
    <row r="258" spans="1:3" x14ac:dyDescent="0.25">
      <c r="A258" t="str">
        <f>DBS_SFB_ALP!H43</f>
        <v>Closed / Merged during the period</v>
      </c>
      <c r="B258" t="s">
        <v>328</v>
      </c>
      <c r="C258" t="s">
        <v>465</v>
      </c>
    </row>
    <row r="259" spans="1:3" x14ac:dyDescent="0.25">
      <c r="A259" t="str">
        <f>DBS_SFB_ALP!H44</f>
        <v>X080</v>
      </c>
      <c r="B259" t="s">
        <v>328</v>
      </c>
      <c r="C259" t="s">
        <v>465</v>
      </c>
    </row>
    <row r="260" spans="1:3" x14ac:dyDescent="0.25">
      <c r="A260" t="str">
        <f>DBS_SFB_ALP!I43</f>
        <v>Total at the end of the period</v>
      </c>
      <c r="B260" t="s">
        <v>328</v>
      </c>
      <c r="C260" t="s">
        <v>466</v>
      </c>
    </row>
    <row r="261" spans="1:3" x14ac:dyDescent="0.25">
      <c r="A261" t="str">
        <f>DBS_SFB_ALP!I44</f>
        <v>X090</v>
      </c>
      <c r="B261" t="s">
        <v>328</v>
      </c>
      <c r="C261" t="s">
        <v>466</v>
      </c>
    </row>
    <row r="262" spans="1:3" x14ac:dyDescent="0.25">
      <c r="A262" t="str">
        <f>DBS_SFB_ALP!D47</f>
        <v>1. Tier II centre</v>
      </c>
      <c r="B262" t="s">
        <v>328</v>
      </c>
      <c r="C262" t="s">
        <v>467</v>
      </c>
    </row>
    <row r="263" spans="1:3" x14ac:dyDescent="0.25">
      <c r="A263" t="str">
        <f>DBS_SFB_ALP!E47</f>
        <v>Y190</v>
      </c>
      <c r="B263" t="s">
        <v>328</v>
      </c>
      <c r="C263" t="s">
        <v>467</v>
      </c>
    </row>
    <row r="264" spans="1:3" x14ac:dyDescent="0.25">
      <c r="A264" t="str">
        <f>DBS_SFB_ALP!D48</f>
        <v>2. Tier III centre</v>
      </c>
      <c r="B264" t="s">
        <v>328</v>
      </c>
      <c r="C264" t="s">
        <v>468</v>
      </c>
    </row>
    <row r="265" spans="1:3" x14ac:dyDescent="0.25">
      <c r="A265" t="str">
        <f>DBS_SFB_ALP!E48</f>
        <v>Y200</v>
      </c>
      <c r="B265" t="s">
        <v>328</v>
      </c>
      <c r="C265" t="s">
        <v>468</v>
      </c>
    </row>
    <row r="266" spans="1:3" x14ac:dyDescent="0.25">
      <c r="A266" t="str">
        <f>DBS_SFB_ALP!D49</f>
        <v>3. Tier IV centre</v>
      </c>
      <c r="B266" t="s">
        <v>328</v>
      </c>
      <c r="C266" t="s">
        <v>469</v>
      </c>
    </row>
    <row r="267" spans="1:3" x14ac:dyDescent="0.25">
      <c r="A267" t="str">
        <f>DBS_SFB_ALP!E49</f>
        <v>Y210</v>
      </c>
      <c r="B267" t="s">
        <v>328</v>
      </c>
      <c r="C267" t="s">
        <v>469</v>
      </c>
    </row>
    <row r="268" spans="1:3" x14ac:dyDescent="0.25">
      <c r="A268" t="str">
        <f>DBS_SFB_ALP!D50</f>
        <v>4. Tier V centre</v>
      </c>
      <c r="B268" t="s">
        <v>328</v>
      </c>
      <c r="C268" t="s">
        <v>470</v>
      </c>
    </row>
    <row r="269" spans="1:3" x14ac:dyDescent="0.25">
      <c r="A269" t="str">
        <f>DBS_SFB_ALP!E50</f>
        <v>Y220</v>
      </c>
      <c r="B269" t="s">
        <v>328</v>
      </c>
      <c r="C269" t="s">
        <v>470</v>
      </c>
    </row>
    <row r="270" spans="1:3" x14ac:dyDescent="0.25">
      <c r="A270" t="str">
        <f>DBS_SFB_ALP!D51</f>
        <v>5. Tier VI centre</v>
      </c>
      <c r="B270" t="s">
        <v>328</v>
      </c>
      <c r="C270" t="s">
        <v>471</v>
      </c>
    </row>
    <row r="271" spans="1:3" x14ac:dyDescent="0.25">
      <c r="A271" t="str">
        <f>DBS_SFB_ALP!E51</f>
        <v>Y230</v>
      </c>
      <c r="B271" t="s">
        <v>328</v>
      </c>
      <c r="C271" t="s">
        <v>471</v>
      </c>
    </row>
    <row r="272" spans="1:3" x14ac:dyDescent="0.25">
      <c r="A272" t="str">
        <f>DBS_SFB_ALP!D66</f>
        <v>Number of Business Correspondents</v>
      </c>
      <c r="B272" t="s">
        <v>328</v>
      </c>
      <c r="C272" t="s">
        <v>472</v>
      </c>
    </row>
    <row r="273" spans="1:3" x14ac:dyDescent="0.25">
      <c r="A273" t="str">
        <f>DBS_SFB_ALP!E66</f>
        <v>Y240</v>
      </c>
      <c r="B273" t="s">
        <v>328</v>
      </c>
      <c r="C273" t="s">
        <v>472</v>
      </c>
    </row>
    <row r="274" spans="1:3" x14ac:dyDescent="0.25">
      <c r="A274" t="str">
        <f>DBS_SFB_ALP!F63</f>
        <v>Number / Amount</v>
      </c>
      <c r="B274" t="s">
        <v>328</v>
      </c>
      <c r="C274" t="s">
        <v>473</v>
      </c>
    </row>
    <row r="275" spans="1:3" x14ac:dyDescent="0.25">
      <c r="A275" t="str">
        <f>DBS_SFB_ALP!F64</f>
        <v>X100</v>
      </c>
      <c r="B275" t="s">
        <v>328</v>
      </c>
      <c r="C275" t="s">
        <v>473</v>
      </c>
    </row>
    <row r="276" spans="1:3" x14ac:dyDescent="0.25">
      <c r="A276" t="str">
        <f>DBS_SFB_ALP!D67</f>
        <v>Number of BSBD accounts at the beginning of the period</v>
      </c>
      <c r="B276" t="s">
        <v>328</v>
      </c>
      <c r="C276" t="s">
        <v>474</v>
      </c>
    </row>
    <row r="277" spans="1:3" x14ac:dyDescent="0.25">
      <c r="A277" t="str">
        <f>DBS_SFB_ALP!E67</f>
        <v>Y250</v>
      </c>
      <c r="B277" t="s">
        <v>328</v>
      </c>
      <c r="C277" t="s">
        <v>474</v>
      </c>
    </row>
    <row r="278" spans="1:3" x14ac:dyDescent="0.25">
      <c r="A278" t="str">
        <f>DBS_SFB_ALP!D68</f>
        <v>Number of BSBD accounts opened during the period</v>
      </c>
      <c r="B278" t="s">
        <v>328</v>
      </c>
      <c r="C278" t="s">
        <v>475</v>
      </c>
    </row>
    <row r="279" spans="1:3" x14ac:dyDescent="0.25">
      <c r="A279" t="str">
        <f>DBS_SFB_ALP!E68</f>
        <v>Y260</v>
      </c>
      <c r="B279" t="s">
        <v>328</v>
      </c>
      <c r="C279" t="s">
        <v>475</v>
      </c>
    </row>
    <row r="280" spans="1:3" x14ac:dyDescent="0.25">
      <c r="A280" t="str">
        <f>DBS_SFB_ALP!D69</f>
        <v>Number of BSBD accounts at the end of the period</v>
      </c>
      <c r="B280" t="s">
        <v>328</v>
      </c>
      <c r="C280" t="s">
        <v>476</v>
      </c>
    </row>
    <row r="281" spans="1:3" x14ac:dyDescent="0.25">
      <c r="A281" t="str">
        <f>DBS_SFB_ALP!E69</f>
        <v>Y270</v>
      </c>
      <c r="B281" t="s">
        <v>328</v>
      </c>
      <c r="C281" t="s">
        <v>476</v>
      </c>
    </row>
    <row r="282" spans="1:3" x14ac:dyDescent="0.25">
      <c r="A282" t="str">
        <f>DBS_SFB_ALP!D70</f>
        <v>Total deposits in BSBD accounts at the end of the period</v>
      </c>
      <c r="B282" t="s">
        <v>328</v>
      </c>
      <c r="C282" t="s">
        <v>477</v>
      </c>
    </row>
    <row r="283" spans="1:3" x14ac:dyDescent="0.25">
      <c r="A283" t="str">
        <f>DBS_SFB_ALP!E70</f>
        <v>Y280</v>
      </c>
      <c r="B283" t="s">
        <v>328</v>
      </c>
      <c r="C283" t="s">
        <v>477</v>
      </c>
    </row>
    <row r="284" spans="1:3" x14ac:dyDescent="0.25">
      <c r="A284" t="str">
        <f>DBS_SFB_ALP!D71</f>
        <v>Number of unbanked / underbanked areas covered through branches or BC outlet</v>
      </c>
      <c r="B284" t="s">
        <v>328</v>
      </c>
      <c r="C284" t="s">
        <v>478</v>
      </c>
    </row>
    <row r="285" spans="1:3" x14ac:dyDescent="0.25">
      <c r="A285" t="str">
        <f>DBS_SFB_ALP!E71</f>
        <v>Y290</v>
      </c>
      <c r="B285" t="s">
        <v>328</v>
      </c>
      <c r="C285" t="s">
        <v>478</v>
      </c>
    </row>
  </sheetData>
  <sheetProtection password="A44A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73"/>
  <sheetViews>
    <sheetView showGridLines="0" tabSelected="1" topLeftCell="D52" workbookViewId="0">
      <selection activeCell="D43" sqref="D43:D44"/>
    </sheetView>
  </sheetViews>
  <sheetFormatPr defaultRowHeight="15" x14ac:dyDescent="0.25"/>
  <cols>
    <col min="1" max="3" width="9.140625" hidden="1" customWidth="1"/>
    <col min="4" max="4" width="45.7109375" customWidth="1"/>
    <col min="5" max="5" width="9.140625" customWidth="1"/>
    <col min="6" max="10" width="20.7109375" customWidth="1"/>
  </cols>
  <sheetData>
    <row r="1" spans="1:12" ht="35.1" customHeight="1" x14ac:dyDescent="0.25">
      <c r="A1" s="4" t="s">
        <v>281</v>
      </c>
      <c r="E1" s="27" t="s">
        <v>509</v>
      </c>
      <c r="F1" s="28"/>
      <c r="G1" s="28"/>
      <c r="H1" s="28"/>
      <c r="I1" s="28"/>
      <c r="J1" s="28"/>
      <c r="K1" s="28"/>
    </row>
    <row r="4" spans="1:12" x14ac:dyDescent="0.25">
      <c r="D4" s="23" t="s">
        <v>490</v>
      </c>
      <c r="E4" s="22"/>
      <c r="F4" s="22"/>
    </row>
    <row r="8" spans="1:12" x14ac:dyDescent="0.25">
      <c r="A8" s="6"/>
      <c r="B8" s="6" t="b">
        <v>0</v>
      </c>
      <c r="C8" s="6" t="s">
        <v>282</v>
      </c>
      <c r="D8" s="6"/>
      <c r="E8" s="6"/>
      <c r="F8" s="6"/>
      <c r="G8" s="6"/>
      <c r="H8" s="6"/>
      <c r="I8" s="6"/>
      <c r="J8" s="6"/>
      <c r="K8" s="6"/>
      <c r="L8" s="6"/>
    </row>
    <row r="9" spans="1:12" hidden="1" x14ac:dyDescent="0.25">
      <c r="A9" s="6"/>
      <c r="B9" s="6"/>
      <c r="C9" s="6"/>
      <c r="D9" s="6"/>
      <c r="E9" s="6" t="s">
        <v>283</v>
      </c>
      <c r="F9" s="6" t="s">
        <v>330</v>
      </c>
      <c r="G9" s="6" t="s">
        <v>331</v>
      </c>
      <c r="H9" s="6" t="s">
        <v>332</v>
      </c>
      <c r="I9" s="6" t="s">
        <v>333</v>
      </c>
      <c r="J9" s="6" t="s">
        <v>334</v>
      </c>
      <c r="K9" s="6"/>
      <c r="L9" s="6"/>
    </row>
    <row r="10" spans="1:12" hidden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idden="1" x14ac:dyDescent="0.25">
      <c r="A11" s="6"/>
      <c r="B11" s="6"/>
      <c r="C11" s="6" t="s">
        <v>257</v>
      </c>
      <c r="D11" s="6" t="s">
        <v>261</v>
      </c>
      <c r="E11" s="6" t="s">
        <v>261</v>
      </c>
      <c r="F11" s="6"/>
      <c r="G11" s="6"/>
      <c r="H11" s="6"/>
      <c r="I11" s="6"/>
      <c r="J11" s="6"/>
      <c r="K11" s="6" t="s">
        <v>256</v>
      </c>
      <c r="L11" s="6" t="s">
        <v>258</v>
      </c>
    </row>
    <row r="12" spans="1:12" x14ac:dyDescent="0.25">
      <c r="A12" s="6"/>
      <c r="B12" s="6"/>
      <c r="C12" s="6" t="s">
        <v>262</v>
      </c>
      <c r="D12" s="31" t="s">
        <v>329</v>
      </c>
      <c r="E12" s="32"/>
      <c r="F12" s="32"/>
      <c r="G12" s="32"/>
      <c r="H12" s="32"/>
      <c r="I12" s="32"/>
      <c r="J12" s="33"/>
      <c r="L12" s="6"/>
    </row>
    <row r="13" spans="1:12" ht="30" customHeight="1" x14ac:dyDescent="0.25">
      <c r="A13" s="6"/>
      <c r="B13" s="6"/>
      <c r="C13" s="6" t="s">
        <v>261</v>
      </c>
      <c r="D13" s="29" t="s">
        <v>286</v>
      </c>
      <c r="E13" s="29"/>
      <c r="F13" s="18" t="s">
        <v>323</v>
      </c>
      <c r="G13" s="18" t="s">
        <v>324</v>
      </c>
      <c r="H13" s="18" t="s">
        <v>325</v>
      </c>
      <c r="I13" s="18" t="s">
        <v>326</v>
      </c>
      <c r="J13" s="18" t="s">
        <v>327</v>
      </c>
      <c r="L13" s="6"/>
    </row>
    <row r="14" spans="1:12" x14ac:dyDescent="0.25">
      <c r="A14" s="6" t="s">
        <v>283</v>
      </c>
      <c r="B14" s="6"/>
      <c r="C14" s="6" t="s">
        <v>261</v>
      </c>
      <c r="D14" s="30"/>
      <c r="E14" s="30"/>
      <c r="F14" s="18" t="s">
        <v>287</v>
      </c>
      <c r="G14" s="18" t="s">
        <v>319</v>
      </c>
      <c r="H14" s="18" t="s">
        <v>320</v>
      </c>
      <c r="I14" s="18" t="s">
        <v>321</v>
      </c>
      <c r="J14" s="18" t="s">
        <v>322</v>
      </c>
      <c r="L14" s="6"/>
    </row>
    <row r="15" spans="1:12" x14ac:dyDescent="0.25">
      <c r="A15" s="6"/>
      <c r="B15" s="6"/>
      <c r="C15" s="6" t="s">
        <v>256</v>
      </c>
      <c r="L15" s="6"/>
    </row>
    <row r="16" spans="1:12" x14ac:dyDescent="0.25">
      <c r="A16" s="6"/>
      <c r="B16" s="6" t="s">
        <v>335</v>
      </c>
      <c r="C16" s="6"/>
      <c r="D16" s="17" t="s">
        <v>284</v>
      </c>
      <c r="E16" s="21" t="s">
        <v>285</v>
      </c>
      <c r="F16" s="12">
        <f>F17+F32</f>
        <v>0</v>
      </c>
      <c r="G16" s="12">
        <f>G17+G32</f>
        <v>0</v>
      </c>
      <c r="H16" s="12">
        <f>H17+H32</f>
        <v>0</v>
      </c>
      <c r="I16" s="12">
        <f>I17+I32</f>
        <v>0</v>
      </c>
      <c r="J16" s="12">
        <f>G16-H16-I16</f>
        <v>0</v>
      </c>
      <c r="L16" s="6"/>
    </row>
    <row r="17" spans="1:12" x14ac:dyDescent="0.25">
      <c r="A17" s="6"/>
      <c r="B17" s="6" t="s">
        <v>336</v>
      </c>
      <c r="C17" s="6"/>
      <c r="D17" s="17" t="s">
        <v>288</v>
      </c>
      <c r="E17" s="21" t="s">
        <v>303</v>
      </c>
      <c r="F17" s="12">
        <f>F18+SUM(F24:F31)</f>
        <v>0</v>
      </c>
      <c r="G17" s="12">
        <f>G18+SUM(G24:G31)</f>
        <v>0</v>
      </c>
      <c r="H17" s="12">
        <f>H18+SUM(H24:H31)</f>
        <v>0</v>
      </c>
      <c r="I17" s="12">
        <f>I18+SUM(I24:I31)</f>
        <v>0</v>
      </c>
      <c r="J17" s="12">
        <f>G17-H17-I17</f>
        <v>0</v>
      </c>
      <c r="L17" s="6"/>
    </row>
    <row r="18" spans="1:12" x14ac:dyDescent="0.25">
      <c r="A18" s="6"/>
      <c r="B18" s="6" t="s">
        <v>337</v>
      </c>
      <c r="C18" s="6"/>
      <c r="D18" s="19" t="s">
        <v>289</v>
      </c>
      <c r="E18" s="21" t="s">
        <v>304</v>
      </c>
      <c r="F18" s="12">
        <f>SUM(F19:F23)</f>
        <v>0</v>
      </c>
      <c r="G18" s="12">
        <f>SUM(G19:G23)</f>
        <v>0</v>
      </c>
      <c r="H18" s="12">
        <f>SUM(H19:H23)</f>
        <v>0</v>
      </c>
      <c r="I18" s="12">
        <f>SUM(I19:I23)</f>
        <v>0</v>
      </c>
      <c r="J18" s="12">
        <f>G18-H18-I18</f>
        <v>0</v>
      </c>
      <c r="L18" s="6"/>
    </row>
    <row r="19" spans="1:12" x14ac:dyDescent="0.25">
      <c r="A19" s="6"/>
      <c r="B19" s="6" t="s">
        <v>338</v>
      </c>
      <c r="C19" s="6"/>
      <c r="D19" s="20" t="s">
        <v>290</v>
      </c>
      <c r="E19" s="21" t="s">
        <v>305</v>
      </c>
      <c r="F19" s="13"/>
      <c r="G19" s="13"/>
      <c r="H19" s="13"/>
      <c r="I19" s="13"/>
      <c r="J19" s="12">
        <f t="shared" ref="J19" si="0">G19-H19-I19</f>
        <v>0</v>
      </c>
      <c r="L19" s="6"/>
    </row>
    <row r="20" spans="1:12" x14ac:dyDescent="0.25">
      <c r="A20" s="6"/>
      <c r="B20" s="6" t="s">
        <v>339</v>
      </c>
      <c r="C20" s="6"/>
      <c r="D20" s="20" t="s">
        <v>291</v>
      </c>
      <c r="E20" s="21" t="s">
        <v>306</v>
      </c>
      <c r="F20" s="13"/>
      <c r="G20" s="13"/>
      <c r="H20" s="13"/>
      <c r="I20" s="13"/>
      <c r="J20" s="12">
        <f>G20-H20-I20</f>
        <v>0</v>
      </c>
      <c r="L20" s="6"/>
    </row>
    <row r="21" spans="1:12" x14ac:dyDescent="0.25">
      <c r="A21" s="6"/>
      <c r="B21" s="6" t="s">
        <v>340</v>
      </c>
      <c r="C21" s="6"/>
      <c r="D21" s="20" t="s">
        <v>292</v>
      </c>
      <c r="E21" s="21" t="s">
        <v>307</v>
      </c>
      <c r="F21" s="13"/>
      <c r="G21" s="13"/>
      <c r="H21" s="13"/>
      <c r="I21" s="13"/>
      <c r="J21" s="12">
        <f>G21-H21-I21</f>
        <v>0</v>
      </c>
      <c r="L21" s="6"/>
    </row>
    <row r="22" spans="1:12" x14ac:dyDescent="0.25">
      <c r="A22" s="6"/>
      <c r="B22" s="6" t="s">
        <v>341</v>
      </c>
      <c r="C22" s="6"/>
      <c r="D22" s="20" t="s">
        <v>293</v>
      </c>
      <c r="E22" s="21" t="s">
        <v>308</v>
      </c>
      <c r="F22" s="13"/>
      <c r="G22" s="13"/>
      <c r="H22" s="13"/>
      <c r="I22" s="13"/>
      <c r="J22" s="12">
        <f>G22-H22-I22</f>
        <v>0</v>
      </c>
      <c r="L22" s="6"/>
    </row>
    <row r="23" spans="1:12" x14ac:dyDescent="0.25">
      <c r="A23" s="6"/>
      <c r="B23" s="6" t="s">
        <v>342</v>
      </c>
      <c r="C23" s="6"/>
      <c r="D23" s="20" t="s">
        <v>294</v>
      </c>
      <c r="E23" s="21" t="s">
        <v>309</v>
      </c>
      <c r="F23" s="13"/>
      <c r="G23" s="13"/>
      <c r="H23" s="13"/>
      <c r="I23" s="13"/>
      <c r="J23" s="12">
        <f t="shared" ref="J23:J32" si="1">G23-H23-I23</f>
        <v>0</v>
      </c>
      <c r="L23" s="6"/>
    </row>
    <row r="24" spans="1:12" x14ac:dyDescent="0.25">
      <c r="A24" s="6"/>
      <c r="B24" s="6" t="s">
        <v>343</v>
      </c>
      <c r="C24" s="6"/>
      <c r="D24" s="19" t="s">
        <v>295</v>
      </c>
      <c r="E24" s="21" t="s">
        <v>310</v>
      </c>
      <c r="F24" s="13"/>
      <c r="G24" s="13"/>
      <c r="H24" s="13"/>
      <c r="I24" s="13"/>
      <c r="J24" s="12">
        <f t="shared" si="1"/>
        <v>0</v>
      </c>
      <c r="L24" s="6"/>
    </row>
    <row r="25" spans="1:12" x14ac:dyDescent="0.25">
      <c r="A25" s="6"/>
      <c r="B25" s="6" t="s">
        <v>344</v>
      </c>
      <c r="C25" s="6"/>
      <c r="D25" s="19" t="s">
        <v>508</v>
      </c>
      <c r="E25" s="21" t="s">
        <v>311</v>
      </c>
      <c r="F25" s="13"/>
      <c r="G25" s="13"/>
      <c r="H25" s="13"/>
      <c r="I25" s="13"/>
      <c r="J25" s="12">
        <f t="shared" si="1"/>
        <v>0</v>
      </c>
      <c r="L25" s="6"/>
    </row>
    <row r="26" spans="1:12" x14ac:dyDescent="0.25">
      <c r="A26" s="6"/>
      <c r="B26" s="6" t="s">
        <v>345</v>
      </c>
      <c r="C26" s="6"/>
      <c r="D26" s="19" t="s">
        <v>296</v>
      </c>
      <c r="E26" s="21" t="s">
        <v>312</v>
      </c>
      <c r="F26" s="13"/>
      <c r="G26" s="13"/>
      <c r="H26" s="13"/>
      <c r="I26" s="13"/>
      <c r="J26" s="12">
        <f t="shared" si="1"/>
        <v>0</v>
      </c>
      <c r="L26" s="6"/>
    </row>
    <row r="27" spans="1:12" x14ac:dyDescent="0.25">
      <c r="A27" s="6"/>
      <c r="B27" s="6" t="s">
        <v>346</v>
      </c>
      <c r="C27" s="6"/>
      <c r="D27" s="19" t="s">
        <v>297</v>
      </c>
      <c r="E27" s="21" t="s">
        <v>313</v>
      </c>
      <c r="F27" s="13"/>
      <c r="G27" s="13"/>
      <c r="H27" s="13"/>
      <c r="I27" s="13"/>
      <c r="J27" s="12">
        <f t="shared" si="1"/>
        <v>0</v>
      </c>
      <c r="L27" s="6"/>
    </row>
    <row r="28" spans="1:12" x14ac:dyDescent="0.25">
      <c r="A28" s="6"/>
      <c r="B28" s="6" t="s">
        <v>347</v>
      </c>
      <c r="C28" s="6"/>
      <c r="D28" s="19" t="s">
        <v>298</v>
      </c>
      <c r="E28" s="21" t="s">
        <v>314</v>
      </c>
      <c r="F28" s="13"/>
      <c r="G28" s="13"/>
      <c r="H28" s="13"/>
      <c r="I28" s="13"/>
      <c r="J28" s="12">
        <f t="shared" si="1"/>
        <v>0</v>
      </c>
      <c r="L28" s="6"/>
    </row>
    <row r="29" spans="1:12" x14ac:dyDescent="0.25">
      <c r="A29" s="6"/>
      <c r="B29" s="6" t="s">
        <v>348</v>
      </c>
      <c r="C29" s="6"/>
      <c r="D29" s="19" t="s">
        <v>299</v>
      </c>
      <c r="E29" s="21" t="s">
        <v>315</v>
      </c>
      <c r="F29" s="13"/>
      <c r="G29" s="13"/>
      <c r="H29" s="13"/>
      <c r="I29" s="13"/>
      <c r="J29" s="12">
        <f t="shared" si="1"/>
        <v>0</v>
      </c>
      <c r="L29" s="6"/>
    </row>
    <row r="30" spans="1:12" x14ac:dyDescent="0.25">
      <c r="A30" s="6"/>
      <c r="B30" s="6" t="s">
        <v>349</v>
      </c>
      <c r="C30" s="6"/>
      <c r="D30" s="19" t="s">
        <v>300</v>
      </c>
      <c r="E30" s="21" t="s">
        <v>316</v>
      </c>
      <c r="F30" s="13"/>
      <c r="G30" s="13"/>
      <c r="H30" s="13"/>
      <c r="I30" s="13"/>
      <c r="J30" s="12">
        <f t="shared" si="1"/>
        <v>0</v>
      </c>
      <c r="L30" s="6"/>
    </row>
    <row r="31" spans="1:12" x14ac:dyDescent="0.25">
      <c r="A31" s="6"/>
      <c r="B31" s="6" t="s">
        <v>350</v>
      </c>
      <c r="C31" s="6"/>
      <c r="D31" s="19" t="s">
        <v>301</v>
      </c>
      <c r="E31" s="21" t="s">
        <v>317</v>
      </c>
      <c r="F31" s="13"/>
      <c r="G31" s="13"/>
      <c r="H31" s="13"/>
      <c r="I31" s="13"/>
      <c r="J31" s="12">
        <f t="shared" si="1"/>
        <v>0</v>
      </c>
      <c r="L31" s="6"/>
    </row>
    <row r="32" spans="1:12" x14ac:dyDescent="0.25">
      <c r="A32" s="6"/>
      <c r="B32" s="6" t="s">
        <v>351</v>
      </c>
      <c r="C32" s="6"/>
      <c r="D32" s="17" t="s">
        <v>302</v>
      </c>
      <c r="E32" s="21" t="s">
        <v>318</v>
      </c>
      <c r="F32" s="13"/>
      <c r="G32" s="13"/>
      <c r="H32" s="13"/>
      <c r="I32" s="13"/>
      <c r="J32" s="12">
        <f t="shared" si="1"/>
        <v>0</v>
      </c>
      <c r="L32" s="6"/>
    </row>
    <row r="33" spans="1:12" x14ac:dyDescent="0.25">
      <c r="A33" s="6"/>
      <c r="B33" s="6"/>
      <c r="C33" s="6" t="s">
        <v>256</v>
      </c>
      <c r="L33" s="6"/>
    </row>
    <row r="34" spans="1:12" x14ac:dyDescent="0.25">
      <c r="A34" s="6"/>
      <c r="B34" s="6"/>
      <c r="C34" s="6" t="s">
        <v>259</v>
      </c>
      <c r="D34" s="6"/>
      <c r="E34" s="6"/>
      <c r="F34" s="6"/>
      <c r="G34" s="6"/>
      <c r="H34" s="6"/>
      <c r="I34" s="6"/>
      <c r="J34" s="6"/>
      <c r="K34" s="6"/>
      <c r="L34" s="6" t="s">
        <v>260</v>
      </c>
    </row>
    <row r="38" spans="1:12" x14ac:dyDescent="0.25">
      <c r="A38" s="6"/>
      <c r="B38" s="6" t="b">
        <v>0</v>
      </c>
      <c r="C38" s="6" t="s">
        <v>420</v>
      </c>
      <c r="D38" s="6"/>
      <c r="E38" s="6"/>
      <c r="F38" s="6"/>
      <c r="G38" s="6"/>
      <c r="H38" s="6"/>
      <c r="I38" s="6"/>
      <c r="J38" s="6"/>
      <c r="K38" s="6"/>
    </row>
    <row r="39" spans="1:12" hidden="1" x14ac:dyDescent="0.25">
      <c r="A39" s="6"/>
      <c r="B39" s="6"/>
      <c r="C39" s="6"/>
      <c r="D39" s="6"/>
      <c r="E39" s="6" t="s">
        <v>283</v>
      </c>
      <c r="F39" s="6" t="s">
        <v>395</v>
      </c>
      <c r="G39" s="6" t="s">
        <v>396</v>
      </c>
      <c r="H39" s="6" t="s">
        <v>397</v>
      </c>
      <c r="I39" s="6" t="s">
        <v>395</v>
      </c>
      <c r="J39" s="6"/>
      <c r="K39" s="6"/>
    </row>
    <row r="40" spans="1:12" hidden="1" x14ac:dyDescent="0.25">
      <c r="A40" s="6"/>
      <c r="B40" s="6"/>
      <c r="C40" s="6"/>
      <c r="D40" s="6"/>
      <c r="E40" s="6"/>
      <c r="F40" s="6" t="s">
        <v>394</v>
      </c>
      <c r="G40" s="6"/>
      <c r="H40" s="6"/>
      <c r="I40" s="6"/>
      <c r="J40" s="6"/>
      <c r="K40" s="6"/>
    </row>
    <row r="41" spans="1:12" hidden="1" x14ac:dyDescent="0.25">
      <c r="A41" s="6"/>
      <c r="B41" s="6"/>
      <c r="C41" s="6" t="s">
        <v>257</v>
      </c>
      <c r="D41" s="6" t="s">
        <v>261</v>
      </c>
      <c r="E41" s="6" t="s">
        <v>261</v>
      </c>
      <c r="F41" s="6"/>
      <c r="G41" s="6"/>
      <c r="H41" s="6"/>
      <c r="I41" s="6"/>
      <c r="J41" s="6" t="s">
        <v>256</v>
      </c>
      <c r="K41" s="6" t="s">
        <v>258</v>
      </c>
    </row>
    <row r="42" spans="1:12" x14ac:dyDescent="0.25">
      <c r="A42" s="6"/>
      <c r="B42" s="6"/>
      <c r="C42" s="6" t="s">
        <v>262</v>
      </c>
      <c r="D42" s="31" t="s">
        <v>368</v>
      </c>
      <c r="E42" s="32"/>
      <c r="F42" s="32"/>
      <c r="G42" s="32"/>
      <c r="H42" s="32"/>
      <c r="I42" s="33"/>
      <c r="K42" s="6"/>
    </row>
    <row r="43" spans="1:12" s="5" customFormat="1" ht="33" customHeight="1" x14ac:dyDescent="0.25">
      <c r="A43" s="7"/>
      <c r="B43" s="7"/>
      <c r="C43" s="7" t="s">
        <v>261</v>
      </c>
      <c r="D43" s="29" t="s">
        <v>286</v>
      </c>
      <c r="E43" s="29"/>
      <c r="F43" s="18" t="s">
        <v>358</v>
      </c>
      <c r="G43" s="18" t="s">
        <v>359</v>
      </c>
      <c r="H43" s="18" t="s">
        <v>360</v>
      </c>
      <c r="I43" s="18" t="s">
        <v>361</v>
      </c>
      <c r="K43" s="7"/>
    </row>
    <row r="44" spans="1:12" x14ac:dyDescent="0.25">
      <c r="A44" s="6" t="s">
        <v>283</v>
      </c>
      <c r="B44" s="6"/>
      <c r="C44" s="6" t="s">
        <v>261</v>
      </c>
      <c r="D44" s="30"/>
      <c r="E44" s="30"/>
      <c r="F44" s="18" t="s">
        <v>369</v>
      </c>
      <c r="G44" s="18" t="s">
        <v>370</v>
      </c>
      <c r="H44" s="18" t="s">
        <v>371</v>
      </c>
      <c r="I44" s="18" t="s">
        <v>372</v>
      </c>
      <c r="K44" s="6"/>
    </row>
    <row r="45" spans="1:12" x14ac:dyDescent="0.25">
      <c r="A45" s="6"/>
      <c r="B45" s="6"/>
      <c r="C45" s="6" t="s">
        <v>256</v>
      </c>
      <c r="K45" s="6"/>
    </row>
    <row r="46" spans="1:12" x14ac:dyDescent="0.25">
      <c r="A46" s="6"/>
      <c r="B46" s="6" t="s">
        <v>403</v>
      </c>
      <c r="C46" s="6"/>
      <c r="D46" s="17" t="s">
        <v>352</v>
      </c>
      <c r="E46" s="21" t="s">
        <v>362</v>
      </c>
      <c r="F46" s="14">
        <f>SUM(F47:F51)</f>
        <v>0</v>
      </c>
      <c r="G46" s="14">
        <f>SUM(G47:G51)</f>
        <v>0</v>
      </c>
      <c r="H46" s="14">
        <f>SUM(H47:H51)</f>
        <v>0</v>
      </c>
      <c r="I46" s="14">
        <f>F46+G46-H46</f>
        <v>0</v>
      </c>
      <c r="K46" s="6"/>
    </row>
    <row r="47" spans="1:12" x14ac:dyDescent="0.25">
      <c r="A47" s="6"/>
      <c r="B47" s="6" t="s">
        <v>398</v>
      </c>
      <c r="C47" s="6"/>
      <c r="D47" s="19" t="s">
        <v>353</v>
      </c>
      <c r="E47" s="21" t="s">
        <v>363</v>
      </c>
      <c r="F47" s="15"/>
      <c r="G47" s="15"/>
      <c r="H47" s="15"/>
      <c r="I47" s="14">
        <f>F47+G47-H47</f>
        <v>0</v>
      </c>
      <c r="K47" s="6"/>
    </row>
    <row r="48" spans="1:12" x14ac:dyDescent="0.25">
      <c r="A48" s="6"/>
      <c r="B48" s="6" t="s">
        <v>399</v>
      </c>
      <c r="C48" s="6"/>
      <c r="D48" s="19" t="s">
        <v>354</v>
      </c>
      <c r="E48" s="21" t="s">
        <v>364</v>
      </c>
      <c r="F48" s="15"/>
      <c r="G48" s="15"/>
      <c r="H48" s="15"/>
      <c r="I48" s="14">
        <f t="shared" ref="I48:I51" si="2">F48+G48-H48</f>
        <v>0</v>
      </c>
      <c r="K48" s="6"/>
    </row>
    <row r="49" spans="1:11" x14ac:dyDescent="0.25">
      <c r="A49" s="6"/>
      <c r="B49" s="6" t="s">
        <v>400</v>
      </c>
      <c r="C49" s="6"/>
      <c r="D49" s="19" t="s">
        <v>355</v>
      </c>
      <c r="E49" s="21" t="s">
        <v>365</v>
      </c>
      <c r="F49" s="15"/>
      <c r="G49" s="15"/>
      <c r="H49" s="15"/>
      <c r="I49" s="14">
        <f t="shared" si="2"/>
        <v>0</v>
      </c>
      <c r="K49" s="6"/>
    </row>
    <row r="50" spans="1:11" x14ac:dyDescent="0.25">
      <c r="A50" s="6"/>
      <c r="B50" s="6" t="s">
        <v>401</v>
      </c>
      <c r="C50" s="6"/>
      <c r="D50" s="19" t="s">
        <v>356</v>
      </c>
      <c r="E50" s="21" t="s">
        <v>366</v>
      </c>
      <c r="F50" s="15"/>
      <c r="G50" s="15"/>
      <c r="H50" s="15"/>
      <c r="I50" s="14">
        <f t="shared" si="2"/>
        <v>0</v>
      </c>
      <c r="K50" s="6"/>
    </row>
    <row r="51" spans="1:11" x14ac:dyDescent="0.25">
      <c r="A51" s="6"/>
      <c r="B51" s="6" t="s">
        <v>402</v>
      </c>
      <c r="C51" s="6"/>
      <c r="D51" s="19" t="s">
        <v>357</v>
      </c>
      <c r="E51" s="21" t="s">
        <v>367</v>
      </c>
      <c r="F51" s="15"/>
      <c r="G51" s="15"/>
      <c r="H51" s="15"/>
      <c r="I51" s="14">
        <f t="shared" si="2"/>
        <v>0</v>
      </c>
      <c r="K51" s="6"/>
    </row>
    <row r="52" spans="1:11" x14ac:dyDescent="0.25">
      <c r="A52" s="6"/>
      <c r="B52" s="6"/>
      <c r="C52" s="6" t="s">
        <v>256</v>
      </c>
      <c r="K52" s="6"/>
    </row>
    <row r="53" spans="1:11" x14ac:dyDescent="0.25">
      <c r="A53" s="6"/>
      <c r="B53" s="6"/>
      <c r="C53" s="6" t="s">
        <v>259</v>
      </c>
      <c r="D53" s="6"/>
      <c r="E53" s="6"/>
      <c r="F53" s="6"/>
      <c r="G53" s="6"/>
      <c r="H53" s="6"/>
      <c r="I53" s="6"/>
      <c r="J53" s="6"/>
      <c r="K53" s="6" t="s">
        <v>260</v>
      </c>
    </row>
    <row r="58" spans="1:11" x14ac:dyDescent="0.25">
      <c r="A58" s="6"/>
      <c r="B58" s="6" t="b">
        <v>0</v>
      </c>
      <c r="C58" s="6" t="s">
        <v>373</v>
      </c>
      <c r="D58" s="6"/>
      <c r="E58" s="6"/>
      <c r="F58" s="6"/>
      <c r="G58" s="6"/>
      <c r="H58" s="6"/>
    </row>
    <row r="59" spans="1:11" hidden="1" x14ac:dyDescent="0.25">
      <c r="A59" s="6"/>
      <c r="B59" s="6"/>
      <c r="C59" s="6"/>
      <c r="D59" s="6"/>
      <c r="E59" s="6" t="s">
        <v>283</v>
      </c>
      <c r="F59" s="6"/>
      <c r="G59" s="6"/>
      <c r="H59" s="6"/>
    </row>
    <row r="60" spans="1:11" hidden="1" x14ac:dyDescent="0.25">
      <c r="A60" s="6"/>
      <c r="B60" s="6"/>
      <c r="C60" s="6"/>
      <c r="D60" s="6"/>
      <c r="E60" s="6"/>
      <c r="F60" s="6"/>
      <c r="G60" s="6"/>
      <c r="H60" s="6"/>
    </row>
    <row r="61" spans="1:11" hidden="1" x14ac:dyDescent="0.25">
      <c r="A61" s="6"/>
      <c r="B61" s="6"/>
      <c r="C61" s="6" t="s">
        <v>257</v>
      </c>
      <c r="D61" s="6" t="s">
        <v>261</v>
      </c>
      <c r="E61" s="6" t="s">
        <v>261</v>
      </c>
      <c r="F61" s="6"/>
      <c r="G61" s="6" t="s">
        <v>256</v>
      </c>
      <c r="H61" s="6" t="s">
        <v>258</v>
      </c>
    </row>
    <row r="62" spans="1:11" x14ac:dyDescent="0.25">
      <c r="A62" s="6"/>
      <c r="B62" s="6"/>
      <c r="C62" s="6" t="s">
        <v>262</v>
      </c>
      <c r="D62" s="31" t="s">
        <v>388</v>
      </c>
      <c r="E62" s="32"/>
      <c r="F62" s="33"/>
      <c r="H62" s="6"/>
    </row>
    <row r="63" spans="1:11" x14ac:dyDescent="0.25">
      <c r="A63" s="6"/>
      <c r="B63" s="6"/>
      <c r="C63" s="6" t="s">
        <v>261</v>
      </c>
      <c r="D63" s="29" t="s">
        <v>389</v>
      </c>
      <c r="E63" s="29"/>
      <c r="F63" s="18" t="s">
        <v>387</v>
      </c>
      <c r="H63" s="6"/>
    </row>
    <row r="64" spans="1:11" x14ac:dyDescent="0.25">
      <c r="A64" s="6" t="s">
        <v>283</v>
      </c>
      <c r="B64" s="6"/>
      <c r="C64" s="6" t="s">
        <v>261</v>
      </c>
      <c r="D64" s="30"/>
      <c r="E64" s="30"/>
      <c r="F64" s="18" t="s">
        <v>386</v>
      </c>
      <c r="H64" s="6"/>
    </row>
    <row r="65" spans="1:8" x14ac:dyDescent="0.25">
      <c r="A65" s="6"/>
      <c r="B65" s="6"/>
      <c r="C65" s="6" t="s">
        <v>256</v>
      </c>
      <c r="H65" s="6"/>
    </row>
    <row r="66" spans="1:8" x14ac:dyDescent="0.25">
      <c r="A66" s="6" t="s">
        <v>390</v>
      </c>
      <c r="B66" s="6"/>
      <c r="C66" s="6"/>
      <c r="D66" s="17" t="s">
        <v>374</v>
      </c>
      <c r="E66" s="21" t="s">
        <v>380</v>
      </c>
      <c r="F66" s="15"/>
      <c r="H66" s="6"/>
    </row>
    <row r="67" spans="1:8" ht="33.75" customHeight="1" x14ac:dyDescent="0.25">
      <c r="A67" s="6" t="s">
        <v>421</v>
      </c>
      <c r="B67" s="6" t="s">
        <v>394</v>
      </c>
      <c r="C67" s="6"/>
      <c r="D67" s="17" t="s">
        <v>375</v>
      </c>
      <c r="E67" s="21" t="s">
        <v>381</v>
      </c>
      <c r="F67" s="15"/>
      <c r="H67" s="6"/>
    </row>
    <row r="68" spans="1:8" ht="39" customHeight="1" x14ac:dyDescent="0.25">
      <c r="A68" s="6" t="s">
        <v>391</v>
      </c>
      <c r="B68" s="6"/>
      <c r="C68" s="6"/>
      <c r="D68" s="17" t="s">
        <v>376</v>
      </c>
      <c r="E68" s="21" t="s">
        <v>382</v>
      </c>
      <c r="F68" s="15"/>
      <c r="H68" s="6"/>
    </row>
    <row r="69" spans="1:8" ht="24.75" customHeight="1" x14ac:dyDescent="0.25">
      <c r="A69" s="6" t="s">
        <v>421</v>
      </c>
      <c r="B69" s="6" t="s">
        <v>479</v>
      </c>
      <c r="C69" s="6"/>
      <c r="D69" s="17" t="s">
        <v>377</v>
      </c>
      <c r="E69" s="21" t="s">
        <v>383</v>
      </c>
      <c r="F69" s="14">
        <f>F67+F68</f>
        <v>0</v>
      </c>
      <c r="H69" s="6"/>
    </row>
    <row r="70" spans="1:8" ht="30.75" customHeight="1" x14ac:dyDescent="0.25">
      <c r="A70" s="6" t="s">
        <v>392</v>
      </c>
      <c r="B70" s="6"/>
      <c r="C70" s="6"/>
      <c r="D70" s="17" t="s">
        <v>378</v>
      </c>
      <c r="E70" s="21" t="s">
        <v>384</v>
      </c>
      <c r="F70" s="13"/>
      <c r="H70" s="6"/>
    </row>
    <row r="71" spans="1:8" ht="42" customHeight="1" x14ac:dyDescent="0.25">
      <c r="A71" s="6" t="s">
        <v>393</v>
      </c>
      <c r="B71" s="6"/>
      <c r="C71" s="6"/>
      <c r="D71" s="17" t="s">
        <v>379</v>
      </c>
      <c r="E71" s="21" t="s">
        <v>385</v>
      </c>
      <c r="F71" s="15"/>
      <c r="H71" s="6"/>
    </row>
    <row r="72" spans="1:8" x14ac:dyDescent="0.25">
      <c r="A72" s="6"/>
      <c r="B72" s="6"/>
      <c r="C72" s="6" t="s">
        <v>256</v>
      </c>
      <c r="H72" s="6"/>
    </row>
    <row r="73" spans="1:8" x14ac:dyDescent="0.25">
      <c r="A73" s="6"/>
      <c r="B73" s="6"/>
      <c r="C73" s="6" t="s">
        <v>259</v>
      </c>
      <c r="D73" s="6"/>
      <c r="E73" s="6"/>
      <c r="F73" s="6"/>
      <c r="G73" s="6"/>
      <c r="H73" s="6" t="s">
        <v>260</v>
      </c>
    </row>
  </sheetData>
  <mergeCells count="10">
    <mergeCell ref="E1:K1"/>
    <mergeCell ref="D12:J12"/>
    <mergeCell ref="E43:E44"/>
    <mergeCell ref="D43:D44"/>
    <mergeCell ref="D42:I42"/>
    <mergeCell ref="E63:E64"/>
    <mergeCell ref="D62:F62"/>
    <mergeCell ref="D63:D64"/>
    <mergeCell ref="E13:E14"/>
    <mergeCell ref="D13:D14"/>
  </mergeCells>
  <dataValidations count="115">
    <dataValidation type="decimal" allowBlank="1" showInputMessage="1" showErrorMessage="1" errorTitle="Input Error" error="Please enter a non-negative value between 0 and 999999999999999" sqref="F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1">
      <formula1>0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StartUp</vt:lpstr>
      <vt:lpstr>Sheet1</vt:lpstr>
      <vt:lpstr>FilingInfo</vt:lpstr>
      <vt:lpstr>DBS_SFB_ALP</vt:lpstr>
      <vt:lpstr>DBS_AuthorisedSignatory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2023-03-13T05:12:42Z</dcterms:modified>
</cp:coreProperties>
</file>