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Data\May_2022\27-05-2022\Updation of Consolidated List of Return\"/>
    </mc:Choice>
  </mc:AlternateContent>
  <workbookProtection workbookPassword="885D" lockStructure="1"/>
  <bookViews>
    <workbookView xWindow="-120" yWindow="-120" windowWidth="29040" windowHeight="15840"/>
  </bookViews>
  <sheets>
    <sheet name="QPSA" sheetId="1" r:id="rId1"/>
  </sheets>
  <definedNames>
    <definedName name="_xlnm.Print_Area" localSheetId="0">QPSA!$A$1:$G$93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1" l="1"/>
  <c r="F48" i="1"/>
  <c r="E48" i="1"/>
  <c r="D48" i="1"/>
  <c r="C48" i="1"/>
  <c r="C10" i="1" l="1"/>
  <c r="C18" i="1" l="1"/>
  <c r="C88" i="1" l="1"/>
  <c r="C89" i="1"/>
  <c r="C93" i="1"/>
  <c r="C92" i="1"/>
  <c r="C91" i="1"/>
  <c r="C90" i="1"/>
  <c r="C79" i="1"/>
  <c r="D79" i="1" l="1"/>
  <c r="E79" i="1"/>
  <c r="F79" i="1"/>
  <c r="G79" i="1"/>
  <c r="D54" i="1"/>
  <c r="E54" i="1"/>
  <c r="F54" i="1"/>
  <c r="G54" i="1"/>
  <c r="D92" i="1" s="1"/>
  <c r="C54" i="1"/>
  <c r="D93" i="1" l="1"/>
  <c r="D90" i="1"/>
  <c r="G62" i="1"/>
  <c r="F62" i="1"/>
  <c r="E62" i="1"/>
  <c r="D62" i="1"/>
  <c r="C62" i="1"/>
  <c r="G59" i="1"/>
  <c r="F59" i="1"/>
  <c r="E59" i="1"/>
  <c r="D59" i="1"/>
  <c r="C59" i="1"/>
  <c r="G29" i="1"/>
  <c r="G25" i="1" s="1"/>
  <c r="F29" i="1"/>
  <c r="F25" i="1" s="1"/>
  <c r="E29" i="1"/>
  <c r="E25" i="1" s="1"/>
  <c r="D29" i="1"/>
  <c r="D25" i="1" s="1"/>
  <c r="C29" i="1"/>
  <c r="C25" i="1" s="1"/>
  <c r="F53" i="1" l="1"/>
  <c r="G53" i="1"/>
  <c r="D53" i="1"/>
  <c r="E24" i="1"/>
  <c r="F24" i="1"/>
  <c r="E53" i="1"/>
  <c r="C53" i="1"/>
  <c r="D24" i="1"/>
  <c r="G24" i="1"/>
  <c r="D91" i="1"/>
  <c r="C24" i="1"/>
  <c r="C23" i="1" l="1"/>
  <c r="D23" i="1"/>
  <c r="F23" i="1"/>
  <c r="F86" i="1" s="1"/>
  <c r="E23" i="1"/>
  <c r="E86" i="1" s="1"/>
  <c r="G23" i="1"/>
  <c r="E91" i="1"/>
  <c r="E92" i="1"/>
  <c r="E93" i="1"/>
  <c r="E90" i="1"/>
  <c r="D89" i="1"/>
  <c r="E89" i="1" s="1"/>
  <c r="D86" i="1" l="1"/>
  <c r="G86" i="1"/>
  <c r="C86" i="1"/>
  <c r="D88" i="1"/>
  <c r="E88" i="1" s="1"/>
</calcChain>
</file>

<file path=xl/sharedStrings.xml><?xml version="1.0" encoding="utf-8"?>
<sst xmlns="http://schemas.openxmlformats.org/spreadsheetml/2006/main" count="265" uniqueCount="228">
  <si>
    <t>RESERVE BANK OF INDIA</t>
  </si>
  <si>
    <t xml:space="preserve">     FINANCIAL INCLUSION AND DEVELOPMENT DEPARTMENT</t>
  </si>
  <si>
    <t>Quarterly Statement on Priority Sector Advances and Sectoral Deployment of Credit</t>
  </si>
  <si>
    <t>Name of the bank</t>
  </si>
  <si>
    <t>ALLAHABAD BANK (230)</t>
  </si>
  <si>
    <t>kindly select bank  name from the drop down list</t>
  </si>
  <si>
    <t xml:space="preserve">For the quarter ended </t>
  </si>
  <si>
    <t>kindly select period from the drop down list</t>
  </si>
  <si>
    <t>[Number of Accounts in absolute terms and Amount in ₹ thousands]</t>
  </si>
  <si>
    <t>Sl. No</t>
  </si>
  <si>
    <t>Categories</t>
  </si>
  <si>
    <t>Disbursements during the Quarter</t>
  </si>
  <si>
    <t>Outstanding at the end of the Quarter</t>
  </si>
  <si>
    <t>No. of A/cs</t>
  </si>
  <si>
    <t xml:space="preserve">Amount disbursed </t>
  </si>
  <si>
    <t>No.of beneficiaries</t>
  </si>
  <si>
    <t>Balance O/s</t>
  </si>
  <si>
    <t>I</t>
  </si>
  <si>
    <t>Agriculture (IA+IB+IC+ID)</t>
  </si>
  <si>
    <t>IA</t>
  </si>
  <si>
    <t>Farm Credit (i) + (ii) + (iii) + (iv) + $</t>
  </si>
  <si>
    <t>(i)</t>
  </si>
  <si>
    <t>Crop Loans</t>
  </si>
  <si>
    <t>(ii)</t>
  </si>
  <si>
    <t>Investment Credit</t>
  </si>
  <si>
    <t>Out of (ii) above, loans for agriculture implements &amp; machinery</t>
  </si>
  <si>
    <t>(iii)</t>
  </si>
  <si>
    <t xml:space="preserve"> Allied Activities</t>
  </si>
  <si>
    <t>(a)</t>
  </si>
  <si>
    <t>Fisheries</t>
  </si>
  <si>
    <t>(b)</t>
  </si>
  <si>
    <t>Dairying</t>
  </si>
  <si>
    <t>(c)</t>
  </si>
  <si>
    <t>Poultry</t>
  </si>
  <si>
    <t>(d)</t>
  </si>
  <si>
    <t>Animal Husbandry</t>
  </si>
  <si>
    <t>(e)</t>
  </si>
  <si>
    <t>Bee keeping</t>
  </si>
  <si>
    <t>(f)</t>
  </si>
  <si>
    <t>Sericulture</t>
  </si>
  <si>
    <t>(g)</t>
  </si>
  <si>
    <t>Other allied activities</t>
  </si>
  <si>
    <t>(iv)</t>
  </si>
  <si>
    <t>Other Agriculture Loans</t>
  </si>
  <si>
    <t>IB</t>
  </si>
  <si>
    <t>IC</t>
  </si>
  <si>
    <t>Out of Agriculture, loans to small and marginal farmers including PSLC SF/MF</t>
  </si>
  <si>
    <t>$</t>
  </si>
  <si>
    <t>Out of loans to small and marginal farmers, net PSLC SF /MF</t>
  </si>
  <si>
    <t>Out of Agriculture, loans to other individual farmers</t>
  </si>
  <si>
    <t>#</t>
  </si>
  <si>
    <t>Out of Agriculture above, loans to Food &amp; Agro-processing</t>
  </si>
  <si>
    <t>Out of Ancillary Activities (IC above), outstanding deposits under RIDF and other eligible funds with NABARD on account of priority sector shortfall</t>
  </si>
  <si>
    <t>Out of Agriculture, loans against Negotiable Warehouse Receipts (NWRs)</t>
  </si>
  <si>
    <t>ID</t>
  </si>
  <si>
    <t>Net PSLC - Agriculture</t>
  </si>
  <si>
    <t>II</t>
  </si>
  <si>
    <t>Micro Enterprises (Including 'Other Finance to MSMEs' excluding O/s deposit with SIDBI &amp; MUDRA Ltd. On account of Priority Sector shortfall)</t>
  </si>
  <si>
    <t>Manufacturing Enterprises</t>
  </si>
  <si>
    <t>Net PSLC - Micro Enterprises</t>
  </si>
  <si>
    <t>Small Enterprises (Including 'Other Finance to MSMEs' excluding O/s deposit with SIDBI &amp; MUDRA Ltd. On account of Priority Sector shortfall)</t>
  </si>
  <si>
    <t>Medium Enterprises (Including 'Other Finance to MSMEs' excluding O/s deposit with SIDBI &amp; MUDRA Ltd. On account of Priority Sector shortfall)</t>
  </si>
  <si>
    <t>(v)</t>
  </si>
  <si>
    <t>Outstanding deposits with SIDBI on account of Priority Sector shortfall</t>
  </si>
  <si>
    <t>Outstanding deposits with MUDRA Ltd. On account of Priority Sector shortfall</t>
  </si>
  <si>
    <t>III</t>
  </si>
  <si>
    <t>Export Credit</t>
  </si>
  <si>
    <t>IV</t>
  </si>
  <si>
    <t>Education</t>
  </si>
  <si>
    <t>V</t>
  </si>
  <si>
    <t>Housing</t>
  </si>
  <si>
    <t>VI</t>
  </si>
  <si>
    <t>Renewable Energy</t>
  </si>
  <si>
    <t>VII</t>
  </si>
  <si>
    <t>Social Infrastructure</t>
  </si>
  <si>
    <t>VIII</t>
  </si>
  <si>
    <t xml:space="preserve"> 'Others' category under Priority Sector</t>
  </si>
  <si>
    <t>IX</t>
  </si>
  <si>
    <t>Net PSLC - General</t>
  </si>
  <si>
    <t>Loans to Weaker Sections under Priority Sector including net PSLC SF/MF</t>
  </si>
  <si>
    <t>Out of Weaker Sections, loans to Persons with disability (PWD)</t>
  </si>
  <si>
    <t>Agriculture</t>
  </si>
  <si>
    <t>Out of Agriculture, Loans against Negotiable Warehouse Receipts (NWRs)</t>
  </si>
  <si>
    <t>Education Loans</t>
  </si>
  <si>
    <t>Housing Loans</t>
  </si>
  <si>
    <t>Personal Loans under Non-Priority Sector</t>
  </si>
  <si>
    <t>Other Non-Priority Sector Loans</t>
  </si>
  <si>
    <t>Total Loans (1+3)</t>
  </si>
  <si>
    <t>Sector wise achievements</t>
  </si>
  <si>
    <t>Total Outstanding</t>
  </si>
  <si>
    <t>% Achievement</t>
  </si>
  <si>
    <t>Overall PSL</t>
  </si>
  <si>
    <t>Small and Marginal Farmers</t>
  </si>
  <si>
    <t>Non - Corporate Farmers</t>
  </si>
  <si>
    <t>Micro Enterprises</t>
  </si>
  <si>
    <t>Weaker Sections</t>
  </si>
  <si>
    <t>ANDHRA BANK (720)</t>
  </si>
  <si>
    <t>AUSTRALIA AND NEW ZEALAND BANKING GROUP LIMITED (370)</t>
  </si>
  <si>
    <t>AXIS BANK LIMITED (636)</t>
  </si>
  <si>
    <t>BANK OF AMERICA N.T. AND S.A. (882)</t>
  </si>
  <si>
    <t>BANK OF BAHRAIN &amp; KUWAIT B.S.C. (904)</t>
  </si>
  <si>
    <t>BANK OF BARODA (200)</t>
  </si>
  <si>
    <t>BANK OF CEYLON (672)</t>
  </si>
  <si>
    <t>BANK OF INDIA (300)</t>
  </si>
  <si>
    <t>BANK OF MAHARASHTRA (330)</t>
  </si>
  <si>
    <t>BANK OF NOVA SCOTIA (901)</t>
  </si>
  <si>
    <t>BARCLAYS BANK PLC (665)</t>
  </si>
  <si>
    <t>BNP PARIBAS (884)</t>
  </si>
  <si>
    <t>CANARA BANK (400)</t>
  </si>
  <si>
    <t>CATHOLIC SYRIAN BANK LTD (765)</t>
  </si>
  <si>
    <t>CENTRAL BANK OF INDIA (500)</t>
  </si>
  <si>
    <t>CITIBANK N.A (888)</t>
  </si>
  <si>
    <t>CITY UNION BANK LIMITED (768)</t>
  </si>
  <si>
    <t>CORPORATION BANK (750)</t>
  </si>
  <si>
    <t>CREDIT AGRICOLE BANK (899)</t>
  </si>
  <si>
    <t>CREDIT SUISSE AG (504)</t>
  </si>
  <si>
    <t>DBS BANK LTD. (669)</t>
  </si>
  <si>
    <t>DENA BANK (430)</t>
  </si>
  <si>
    <t>DEUTSCHE BANK AG (896)</t>
  </si>
  <si>
    <t>DOHA BANK (903)</t>
  </si>
  <si>
    <t>FEDERAL BANK LTD (800)</t>
  </si>
  <si>
    <t>FIRSTRAND BANK LTD (326)</t>
  </si>
  <si>
    <t>HDFC BANK LTD. (051)</t>
  </si>
  <si>
    <t>HONGKONG AND SHANGHAI BANKING CORPN.LTD. (891)</t>
  </si>
  <si>
    <t>ICICI BANK LIMITED (639)</t>
  </si>
  <si>
    <t>IDBI BANK LIMITED (997)</t>
  </si>
  <si>
    <t>INDIAN BANK (440)</t>
  </si>
  <si>
    <t>INDIAN OVERSEAS BANK (460)</t>
  </si>
  <si>
    <t>INDUSIND BANK LTD (638)</t>
  </si>
  <si>
    <t>INDUSTRIAL &amp; COMMERCIAL BANK OF CHINA (507)</t>
  </si>
  <si>
    <t>INDUSTRIAL BANK OF KOREA  (689)</t>
  </si>
  <si>
    <t>JAMMU &amp; KASHMIR BANK LTD (869)</t>
  </si>
  <si>
    <t>JPMORGAN CHASE BANK NATIONAL ASSOCIATION (668)</t>
  </si>
  <si>
    <t>JSC VTB BANK (264)</t>
  </si>
  <si>
    <t>KARNATAKA BANK LTD (820)</t>
  </si>
  <si>
    <t>KARUR VYSYA BANK LTD (772)</t>
  </si>
  <si>
    <t>KOTAK MAHINDRA BANK LTD. (018)</t>
  </si>
  <si>
    <t>KRUNG THAI BANK PUBLIC COMPANY LIMITED (082)</t>
  </si>
  <si>
    <t>LAKSHMI VILAS BANK LTD (777)</t>
  </si>
  <si>
    <t>MASHREQ BANK PSC (898)</t>
  </si>
  <si>
    <t>NAINITAL BANK LTD (826)</t>
  </si>
  <si>
    <t>NATIONAL AUSTRALIA BANK (506)</t>
  </si>
  <si>
    <t>ORIENTAL BANK OF COMMERCE (784)</t>
  </si>
  <si>
    <t>PT BANK MAYBANK INDONESIA Tbk (675)</t>
  </si>
  <si>
    <t>PUNJAB AND SIND BANK (810)</t>
  </si>
  <si>
    <t>PUNJAB NATIONAL BANK (600)</t>
  </si>
  <si>
    <t>SBERBANK (363)</t>
  </si>
  <si>
    <t>SHINHAN BANK (676)</t>
  </si>
  <si>
    <t>SOCIETE GENERALE (902)</t>
  </si>
  <si>
    <t>SONALI BANK (895)</t>
  </si>
  <si>
    <t>SOUTH INDIAN BANK LTD (840)</t>
  </si>
  <si>
    <t>STANDARD CHARTERED BANK (886)</t>
  </si>
  <si>
    <t>STATE BANK OF INDIA (010)</t>
  </si>
  <si>
    <t>SUMITOMO MITSUI BANKING CORPORATION (509)</t>
  </si>
  <si>
    <t>SYNDICATE BANK (700)</t>
  </si>
  <si>
    <t>TAMILNAD MERCANTILE BANK LTD (799)</t>
  </si>
  <si>
    <t>THE BANK OF TOKYO-MITSUBISHI UFJ LTD (883)</t>
  </si>
  <si>
    <t>UCO BANK (640)</t>
  </si>
  <si>
    <t>UNION BANK OF INDIA (530)</t>
  </si>
  <si>
    <t>UNITED BANK OF INDIA (630)</t>
  </si>
  <si>
    <t>UNITED OVERSEAS BANK LTD (360)</t>
  </si>
  <si>
    <t>VIJAYA BANK (850)</t>
  </si>
  <si>
    <t>WESTPAC BANKING CORPORATION (510)</t>
  </si>
  <si>
    <t>WOORI BANK (508)</t>
  </si>
  <si>
    <t>YES BANK LTD. (041)</t>
  </si>
  <si>
    <t>SURYODAY SMALL FINANCE BANK LIMITED (204)</t>
  </si>
  <si>
    <t>CAPITAL SMALL FINANCE BANK LIMITED (006)</t>
  </si>
  <si>
    <t>EQUITAS SMALL FINANCE BANK LIMITED (203)</t>
  </si>
  <si>
    <t>ESAF SMALL FINANCE BANK LIMITED (209)</t>
  </si>
  <si>
    <t>AU SMALL FINANCE BANK LIMITED (211)</t>
  </si>
  <si>
    <t>FINCARE SMALL FINANCE BANK LIMITED (215)</t>
  </si>
  <si>
    <t>UTKARSH SMALL FINANCE BANK LIMITED (205)</t>
  </si>
  <si>
    <t>UJJIVAN SMALL FINANCE BANK LIMITED (206)</t>
  </si>
  <si>
    <t>COOPERATIEVE RABOBANK U.A. (505)</t>
  </si>
  <si>
    <t>NORTH EAST SMALL FINANCE BANK LTD (216)</t>
  </si>
  <si>
    <t>THE ROYAL BANK OF SCOTLAND PLC (880)</t>
  </si>
  <si>
    <t>QATAR NATIONAL BANK SAQ (212)</t>
  </si>
  <si>
    <t>ABU DHABI COMMERCIAL BANK PJSC (897)</t>
  </si>
  <si>
    <t>BANDHAN BANK LIMITED (698)</t>
  </si>
  <si>
    <t>CTBC BANK CO. LIMITED (679)</t>
  </si>
  <si>
    <t>DCB BANK LTD. (056)</t>
  </si>
  <si>
    <t>DHANLAXMI BANK LTD (878)</t>
  </si>
  <si>
    <t>FIRST ABU DHABI BANK PJSC (202)</t>
  </si>
  <si>
    <t>IDFC BANK LTD (201)</t>
  </si>
  <si>
    <t>KEB HANA BANK (685)</t>
  </si>
  <si>
    <t>MIZUHO BANK LTD (677)</t>
  </si>
  <si>
    <t>RBL BANK LTD (791)</t>
  </si>
  <si>
    <t>SBM BANK (MAURITIUS) LTD (670)</t>
  </si>
  <si>
    <t>Advances to KVI</t>
  </si>
  <si>
    <t>Service Enterprises</t>
  </si>
  <si>
    <t xml:space="preserve">Service Enterprises </t>
  </si>
  <si>
    <t>MSMEs (i)+(ii)+(iii)+(iv)+(v)</t>
  </si>
  <si>
    <t>Non-Priority Sector Loans (I+II+III+IV+V)</t>
  </si>
  <si>
    <t>EMIRATES NBD BANK (P.J.S.C.) (214)</t>
  </si>
  <si>
    <r>
      <t xml:space="preserve">Agriculture Infrastructure (As per indicative list given in Master </t>
    </r>
    <r>
      <rPr>
        <sz val="11"/>
        <color rgb="FFFF0000"/>
        <rFont val="Arial"/>
        <family val="2"/>
      </rPr>
      <t>Direction</t>
    </r>
    <r>
      <rPr>
        <sz val="11"/>
        <rFont val="Arial"/>
        <family val="2"/>
      </rPr>
      <t>)</t>
    </r>
  </si>
  <si>
    <r>
      <t xml:space="preserve">Ancillary Activities (As indicated in Master </t>
    </r>
    <r>
      <rPr>
        <sz val="11"/>
        <color rgb="FFFF0000"/>
        <rFont val="Arial"/>
        <family val="2"/>
      </rPr>
      <t>Direction</t>
    </r>
    <r>
      <rPr>
        <sz val="11"/>
        <rFont val="Arial"/>
        <family val="2"/>
      </rPr>
      <t>)</t>
    </r>
  </si>
  <si>
    <t>Out of IC above, loans eligible for classification under "Small and Marginal Farmer" category</t>
  </si>
  <si>
    <r>
      <t xml:space="preserve">Out of Farm Credit, loans to corporate farmers, farmers' producer organizations/companies of individual farmers, partnership firms and co-operatives of farmers directly engaged in Agriculture and Allied Activities </t>
    </r>
    <r>
      <rPr>
        <sz val="11"/>
        <color rgb="FFFF0000"/>
        <rFont val="Arial"/>
        <family val="2"/>
      </rPr>
      <t>(excluding loans eligble for classification under "Small and Marginal Farmer" category)</t>
    </r>
  </si>
  <si>
    <t>Out of Other Finance to MSMEs, loans sanctioned to MFIs for on-lending to MSME sector as per the conditions specified in para IX of Master Circular</t>
  </si>
  <si>
    <t>KOOKMIN BANK (00A)</t>
  </si>
  <si>
    <t>JANA SMALL FINANCE BANK LIMITED (218)</t>
  </si>
  <si>
    <t>Bank Credit in India [As prescribed in item No.VI of Form `A’ under Section 42(2) of the RBI Act, 1934]</t>
  </si>
  <si>
    <t>Bills Rediscounted with RBI and other approved Financial Institutions</t>
  </si>
  <si>
    <t>Outstanding Deposits under RIDF and other eligible funds with NABARD, NHB, SIDBI and MUDRA Ltd in lieu of non-achievement of priority sector lending targets/sub-targets + outstanding PSLCs</t>
  </si>
  <si>
    <t>Eligible amount for exemptions on issuance of long-term bonds for infrastructure and affordable housing as per circular DBOD.BP.BC. No.25/08.12.014/2014-15 dated July 15, 2014</t>
  </si>
  <si>
    <r>
      <t>Advances extended in India against the incremental FCNR (B)/NRE deposits, qualifying for exemption from CRR/SLR requirements, as per the Reserve Bank’s circulars DBOD.No.Ret.BC.36/12.01.001/ 2013-14 dated August 14, 2013</t>
    </r>
    <r>
      <rPr>
        <sz val="14"/>
        <rFont val="Times New Roman"/>
        <family val="1"/>
      </rPr>
      <t> </t>
    </r>
    <r>
      <rPr>
        <sz val="14"/>
        <color rgb="FF212121"/>
        <rFont val="Times New Roman"/>
        <family val="1"/>
      </rPr>
      <t>read with DBOD.No.Ret.BC.93/ 12.01.001/2013-14 dated January 31, 2014</t>
    </r>
    <r>
      <rPr>
        <sz val="14"/>
        <rFont val="Times New Roman"/>
        <family val="1"/>
      </rPr>
      <t>,</t>
    </r>
    <r>
      <rPr>
        <sz val="14"/>
        <color rgb="FF212121"/>
        <rFont val="Times New Roman"/>
        <family val="1"/>
      </rPr>
      <t> DBOD mailbox clarification issued on February 6, 2014 and UBD.BPD.(PCB).CIR.No.5/13.01.000/2013-14 dated August 27, 2013 read with UBD.BPD.(PCB). Cir.No.72/ 13.01.000/ 2013-14 dated June 11, 2014.</t>
    </r>
  </si>
  <si>
    <t>Investments made by public sector banks in the Recapitalization Bonds floated by Government of India</t>
  </si>
  <si>
    <t>Other investments eligible to be treated as priority sector (e.g. investments in securitised assets)</t>
  </si>
  <si>
    <r>
      <t>Face Value of securities acquired and kept under HTM category under the TLTRO 2.0 (Press Release 2019-2020/2237 dated April 17, 2020 read with Q.11 of FAQ and SLF-MF- Press Release 2019-2020/2276 dated April 27, 2020 and also </t>
    </r>
    <r>
      <rPr>
        <sz val="14"/>
        <color rgb="FF000000"/>
        <rFont val="Times New Roman"/>
        <family val="1"/>
      </rPr>
      <t>Extended Regulatory Benefits under SLF-MF Scheme vide</t>
    </r>
    <r>
      <rPr>
        <b/>
        <sz val="14"/>
        <color rgb="FF000000"/>
        <rFont val="Times New Roman"/>
        <family val="1"/>
      </rPr>
      <t> </t>
    </r>
    <r>
      <rPr>
        <sz val="14"/>
        <color rgb="FF212121"/>
        <rFont val="Times New Roman"/>
        <family val="1"/>
      </rPr>
      <t>Press Release 2019-2020/2294 dated  April 30, 2020.</t>
    </r>
  </si>
  <si>
    <t>Bonds/debentures in Non-SLR categories under HTM category</t>
  </si>
  <si>
    <t>ANBC (Other than UCBs)  (III + IV- (V+VI+VII) +VIII - IX + X)</t>
  </si>
  <si>
    <t>X</t>
  </si>
  <si>
    <t>Net Bank Credit (NBC)* (I-II)</t>
  </si>
  <si>
    <t>XI</t>
  </si>
  <si>
    <t>Credit Equivalent of Off Balance Sheet Exposure</t>
  </si>
  <si>
    <t>BANK OF CHINA (00F)</t>
  </si>
  <si>
    <t>AB BANK LIMITED (678)</t>
  </si>
  <si>
    <t>COVID Loan Book</t>
  </si>
  <si>
    <r>
      <t>Priority Sector (I+II+III+IV+V+VI+VII+VIII+IX+</t>
    </r>
    <r>
      <rPr>
        <b/>
        <sz val="11"/>
        <color rgb="FFFF0000"/>
        <rFont val="Arial"/>
        <family val="2"/>
      </rPr>
      <t>X</t>
    </r>
    <r>
      <rPr>
        <b/>
        <sz val="11"/>
        <rFont val="Arial"/>
        <family val="2"/>
      </rPr>
      <t>)</t>
    </r>
  </si>
  <si>
    <t>Out of (X) above, loans provided towards 'Oxygen Manufacturing Plants'</t>
  </si>
  <si>
    <t>SHIVALIK BANK (00L)</t>
  </si>
  <si>
    <t>Version 7.0</t>
  </si>
  <si>
    <t>Out of IA above, loans eligible for classification under "Non-Corporate Farmers" category</t>
  </si>
  <si>
    <t>Out of IB above, loans eligible for classification under "Non-Corporate Farmers" category</t>
  </si>
  <si>
    <t>Out of IC above, loans eligible for classification under "Non-Corporate Farmers" category</t>
  </si>
  <si>
    <t>Loans to non-corporate farmers (IA(v) + IB(i) + IC(b)) + $</t>
  </si>
  <si>
    <t>Effective ANBC / CEOBE</t>
  </si>
  <si>
    <t>UNITY SMALL FINANCE BANK LIMITED (00M)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</si>
</sst>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4"/>
      <name val="Arial"/>
      <family val="2"/>
    </font>
    <font>
      <sz val="10"/>
      <name val="Arial"/>
      <family val="2"/>
    </font>
    <font>
      <sz val="14"/>
      <name val="Arial"/>
      <family val="2"/>
    </font>
    <font>
      <b/>
      <sz val="16"/>
      <name val="Arial"/>
      <family val="2"/>
    </font>
    <font>
      <b/>
      <sz val="12"/>
      <name val="Arial"/>
      <family val="2"/>
    </font>
    <font>
      <sz val="12"/>
      <name val="Arial"/>
      <family val="2"/>
    </font>
    <font>
      <i/>
      <sz val="12"/>
      <color rgb="FFFF0000"/>
      <name val="Arial"/>
      <family val="2"/>
    </font>
    <font>
      <sz val="16"/>
      <color theme="5"/>
      <name val="Arial"/>
      <family val="2"/>
    </font>
    <font>
      <sz val="16"/>
      <name val="Arial"/>
      <family val="2"/>
    </font>
    <font>
      <b/>
      <sz val="10"/>
      <name val="Arial"/>
      <family val="2"/>
    </font>
    <font>
      <b/>
      <sz val="11"/>
      <name val="Arial"/>
      <family val="2"/>
    </font>
    <font>
      <sz val="11"/>
      <name val="Arial"/>
      <family val="2"/>
    </font>
    <font>
      <i/>
      <sz val="11"/>
      <name val="Arial"/>
      <family val="2"/>
    </font>
    <font>
      <sz val="9"/>
      <name val="Palatino Linotype"/>
      <family val="1"/>
    </font>
    <font>
      <sz val="14"/>
      <color rgb="FF000000"/>
      <name val="Arial"/>
      <family val="2"/>
    </font>
    <font>
      <b/>
      <sz val="10"/>
      <color rgb="FFFF0000"/>
      <name val="Arial"/>
      <family val="2"/>
    </font>
    <font>
      <sz val="11"/>
      <color rgb="FFFF0000"/>
      <name val="Arial"/>
      <family val="2"/>
    </font>
    <font>
      <b/>
      <sz val="11"/>
      <color rgb="FFFF0000"/>
      <name val="Arial"/>
      <family val="2"/>
    </font>
    <font>
      <sz val="14"/>
      <color rgb="FF212121"/>
      <name val="Times New Roman"/>
      <family val="1"/>
    </font>
    <font>
      <sz val="14"/>
      <name val="Times New Roman"/>
      <family val="1"/>
    </font>
    <font>
      <sz val="14"/>
      <color rgb="FF000000"/>
      <name val="Times New Roman"/>
      <family val="1"/>
    </font>
    <font>
      <b/>
      <sz val="14"/>
      <color rgb="FF000000"/>
      <name val="Times New Roman"/>
      <family val="1"/>
    </font>
    <font>
      <b/>
      <sz val="14"/>
      <color rgb="FF212121"/>
      <name val="Times New Roman"/>
      <family val="1"/>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14999847407452621"/>
        <bgColor indexed="9"/>
      </patternFill>
    </fill>
    <fill>
      <patternFill patternType="solid">
        <fgColor rgb="FFFFFF00"/>
        <bgColor indexed="64"/>
      </patternFill>
    </fill>
    <fill>
      <patternFill patternType="solid">
        <fgColor theme="9"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137">
    <xf numFmtId="0" fontId="0" fillId="0" borderId="0" xfId="0"/>
    <xf numFmtId="0" fontId="1" fillId="2" borderId="0" xfId="0" applyFont="1" applyFill="1"/>
    <xf numFmtId="0" fontId="1" fillId="2" borderId="0" xfId="0" applyFont="1" applyFill="1" applyAlignment="1">
      <alignment horizontal="center"/>
    </xf>
    <xf numFmtId="0" fontId="2" fillId="2" borderId="0" xfId="0" applyFont="1" applyFill="1"/>
    <xf numFmtId="0" fontId="3" fillId="2" borderId="0" xfId="0" applyFont="1" applyFill="1"/>
    <xf numFmtId="0" fontId="4" fillId="2" borderId="0" xfId="0" applyFont="1" applyFill="1" applyBorder="1" applyAlignment="1">
      <alignment horizontal="left" vertical="center" wrapText="1"/>
    </xf>
    <xf numFmtId="0" fontId="3" fillId="2" borderId="0" xfId="0" applyFont="1" applyFill="1" applyBorder="1"/>
    <xf numFmtId="0" fontId="8"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2" fillId="2" borderId="0" xfId="0" applyFont="1" applyFill="1" applyBorder="1"/>
    <xf numFmtId="0" fontId="10" fillId="3" borderId="4" xfId="0" applyFont="1" applyFill="1" applyBorder="1" applyAlignment="1">
      <alignment horizontal="center" vertical="center" wrapText="1"/>
    </xf>
    <xf numFmtId="0" fontId="3" fillId="0" borderId="0" xfId="0" applyFont="1" applyFill="1" applyBorder="1"/>
    <xf numFmtId="0" fontId="5" fillId="3"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center" vertical="center" wrapText="1"/>
    </xf>
    <xf numFmtId="0" fontId="11" fillId="3" borderId="8" xfId="0" applyFont="1" applyFill="1" applyBorder="1" applyAlignment="1">
      <alignment horizontal="left" vertical="center"/>
    </xf>
    <xf numFmtId="0" fontId="10" fillId="3" borderId="8" xfId="0" applyFont="1" applyFill="1" applyBorder="1" applyAlignment="1">
      <alignment horizontal="right" vertical="center"/>
    </xf>
    <xf numFmtId="0" fontId="11" fillId="3" borderId="4" xfId="0" applyFont="1" applyFill="1" applyBorder="1" applyAlignment="1">
      <alignment horizontal="center" vertical="center" wrapText="1"/>
    </xf>
    <xf numFmtId="0" fontId="12" fillId="3" borderId="4" xfId="0" applyFont="1" applyFill="1" applyBorder="1" applyAlignment="1">
      <alignment horizontal="left" vertical="center"/>
    </xf>
    <xf numFmtId="0" fontId="12" fillId="3" borderId="4" xfId="0" applyFont="1" applyFill="1" applyBorder="1" applyAlignment="1">
      <alignment horizontal="center" vertical="center" wrapText="1"/>
    </xf>
    <xf numFmtId="1" fontId="10" fillId="3" borderId="4" xfId="0" applyNumberFormat="1" applyFont="1" applyFill="1" applyBorder="1" applyAlignment="1">
      <alignment horizontal="right" vertical="center"/>
    </xf>
    <xf numFmtId="0" fontId="12" fillId="3" borderId="4"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0" fillId="3" borderId="4" xfId="0" applyFont="1" applyFill="1" applyBorder="1" applyAlignment="1">
      <alignment horizontal="right" vertical="center"/>
    </xf>
    <xf numFmtId="0" fontId="1" fillId="0" borderId="0" xfId="0" applyFont="1" applyFill="1" applyBorder="1"/>
    <xf numFmtId="0" fontId="11" fillId="3" borderId="4" xfId="0" applyFont="1" applyFill="1" applyBorder="1" applyAlignment="1">
      <alignment vertical="center" wrapText="1"/>
    </xf>
    <xf numFmtId="0" fontId="12" fillId="3" borderId="4" xfId="0" applyFont="1" applyFill="1" applyBorder="1" applyAlignment="1">
      <alignment vertical="center"/>
    </xf>
    <xf numFmtId="0" fontId="12" fillId="3" borderId="4" xfId="0" applyFont="1" applyFill="1" applyBorder="1" applyAlignment="1">
      <alignment vertical="center" wrapText="1"/>
    </xf>
    <xf numFmtId="0" fontId="11" fillId="3" borderId="4" xfId="0" applyFont="1" applyFill="1" applyBorder="1" applyAlignment="1">
      <alignment vertical="center"/>
    </xf>
    <xf numFmtId="0" fontId="11" fillId="3" borderId="4" xfId="0" applyFont="1" applyFill="1" applyBorder="1" applyAlignment="1">
      <alignment horizontal="left" vertical="center"/>
    </xf>
    <xf numFmtId="0" fontId="11" fillId="3" borderId="9" xfId="0" applyFont="1" applyFill="1" applyBorder="1" applyAlignment="1">
      <alignment horizontal="center" vertical="center" wrapText="1"/>
    </xf>
    <xf numFmtId="0" fontId="11" fillId="3" borderId="9" xfId="0" applyFont="1" applyFill="1" applyBorder="1" applyAlignment="1">
      <alignment vertical="center"/>
    </xf>
    <xf numFmtId="0" fontId="11" fillId="3" borderId="6" xfId="0" applyFont="1" applyFill="1" applyBorder="1" applyAlignment="1">
      <alignment horizontal="center" vertical="center" wrapText="1"/>
    </xf>
    <xf numFmtId="0" fontId="11" fillId="3" borderId="6" xfId="0" applyFont="1" applyFill="1" applyBorder="1" applyAlignment="1">
      <alignment vertical="center" wrapText="1"/>
    </xf>
    <xf numFmtId="0" fontId="11" fillId="3" borderId="10" xfId="0" applyFont="1" applyFill="1" applyBorder="1" applyAlignment="1">
      <alignment horizontal="center" vertical="center" wrapText="1"/>
    </xf>
    <xf numFmtId="0" fontId="13" fillId="3" borderId="10" xfId="0" applyFont="1" applyFill="1" applyBorder="1" applyAlignment="1">
      <alignment horizontal="left" vertical="center" indent="2"/>
    </xf>
    <xf numFmtId="0" fontId="11" fillId="3" borderId="7" xfId="0" applyFont="1" applyFill="1" applyBorder="1" applyAlignment="1">
      <alignment vertical="center"/>
    </xf>
    <xf numFmtId="0" fontId="3" fillId="0" borderId="0" xfId="0" applyFont="1" applyFill="1"/>
    <xf numFmtId="0" fontId="12" fillId="3" borderId="8" xfId="0" applyFont="1" applyFill="1" applyBorder="1" applyAlignment="1">
      <alignment vertical="center"/>
    </xf>
    <xf numFmtId="0" fontId="13" fillId="3" borderId="8" xfId="0" applyFont="1" applyFill="1" applyBorder="1" applyAlignment="1">
      <alignment horizontal="left" vertical="center" wrapText="1" indent="2"/>
    </xf>
    <xf numFmtId="0" fontId="11" fillId="3" borderId="4" xfId="0" applyFont="1" applyFill="1" applyBorder="1" applyAlignment="1">
      <alignment horizontal="center" vertical="center"/>
    </xf>
    <xf numFmtId="0" fontId="11" fillId="3" borderId="4" xfId="0" applyFont="1" applyFill="1" applyBorder="1" applyAlignment="1">
      <alignment horizontal="center"/>
    </xf>
    <xf numFmtId="0" fontId="12" fillId="3" borderId="4" xfId="0"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xf numFmtId="0" fontId="2" fillId="0" borderId="0" xfId="0" applyFont="1" applyFill="1"/>
    <xf numFmtId="49" fontId="0" fillId="2" borderId="14" xfId="0" applyNumberFormat="1" applyFill="1" applyBorder="1"/>
    <xf numFmtId="1" fontId="0" fillId="2" borderId="15" xfId="0" applyNumberFormat="1" applyFill="1" applyBorder="1"/>
    <xf numFmtId="1" fontId="0" fillId="2" borderId="15" xfId="0" applyNumberFormat="1" applyFill="1" applyBorder="1" applyAlignment="1">
      <alignment horizontal="left"/>
    </xf>
    <xf numFmtId="49" fontId="0" fillId="2" borderId="16" xfId="0" applyNumberFormat="1" applyFill="1" applyBorder="1"/>
    <xf numFmtId="1" fontId="0" fillId="2" borderId="17" xfId="0" applyNumberFormat="1" applyFill="1" applyBorder="1"/>
    <xf numFmtId="49" fontId="0" fillId="2" borderId="4" xfId="0" applyNumberFormat="1" applyFill="1" applyBorder="1"/>
    <xf numFmtId="1" fontId="0" fillId="2" borderId="4" xfId="0" applyNumberFormat="1" applyFill="1" applyBorder="1"/>
    <xf numFmtId="1" fontId="0" fillId="2" borderId="4" xfId="0" quotePrefix="1" applyNumberFormat="1" applyFill="1" applyBorder="1"/>
    <xf numFmtId="49" fontId="0" fillId="2" borderId="18" xfId="0" applyNumberFormat="1" applyFill="1" applyBorder="1"/>
    <xf numFmtId="1" fontId="0" fillId="2" borderId="19" xfId="0" applyNumberFormat="1" applyFill="1" applyBorder="1"/>
    <xf numFmtId="49" fontId="14" fillId="4" borderId="14" xfId="0" applyNumberFormat="1" applyFont="1" applyFill="1" applyBorder="1" applyAlignment="1">
      <alignment horizontal="left"/>
    </xf>
    <xf numFmtId="49" fontId="14" fillId="4" borderId="15" xfId="0" applyNumberFormat="1" applyFont="1" applyFill="1" applyBorder="1" applyAlignment="1">
      <alignment horizontal="left"/>
    </xf>
    <xf numFmtId="49" fontId="14" fillId="5" borderId="14" xfId="0" applyNumberFormat="1" applyFont="1" applyFill="1" applyBorder="1" applyAlignment="1">
      <alignment horizontal="left"/>
    </xf>
    <xf numFmtId="49" fontId="0" fillId="3" borderId="14" xfId="0" applyNumberFormat="1" applyFill="1" applyBorder="1"/>
    <xf numFmtId="2" fontId="3" fillId="2" borderId="0" xfId="0" applyNumberFormat="1" applyFont="1" applyFill="1"/>
    <xf numFmtId="2" fontId="8" fillId="2" borderId="0" xfId="0" applyNumberFormat="1" applyFont="1" applyFill="1" applyBorder="1" applyAlignment="1">
      <alignment horizontal="left" vertical="center" wrapText="1"/>
    </xf>
    <xf numFmtId="2" fontId="9" fillId="2" borderId="0" xfId="0" applyNumberFormat="1" applyFont="1" applyFill="1" applyBorder="1" applyAlignment="1">
      <alignment vertical="center" wrapText="1"/>
    </xf>
    <xf numFmtId="2" fontId="3" fillId="2" borderId="0" xfId="0" applyNumberFormat="1" applyFont="1" applyFill="1" applyBorder="1"/>
    <xf numFmtId="2" fontId="10" fillId="3" borderId="6" xfId="0" applyNumberFormat="1" applyFont="1" applyFill="1" applyBorder="1" applyAlignment="1">
      <alignment horizontal="center" vertical="center" wrapText="1"/>
    </xf>
    <xf numFmtId="2" fontId="10" fillId="3" borderId="4" xfId="0" applyNumberFormat="1" applyFont="1" applyFill="1" applyBorder="1" applyAlignment="1">
      <alignment horizontal="right" vertical="center"/>
    </xf>
    <xf numFmtId="2" fontId="3" fillId="0" borderId="0" xfId="0" applyNumberFormat="1" applyFont="1" applyFill="1" applyBorder="1" applyAlignment="1">
      <alignment vertical="center"/>
    </xf>
    <xf numFmtId="2" fontId="3" fillId="0" borderId="0" xfId="0" applyNumberFormat="1" applyFont="1" applyFill="1"/>
    <xf numFmtId="2" fontId="10" fillId="3" borderId="4" xfId="0" applyNumberFormat="1" applyFont="1" applyFill="1" applyBorder="1" applyAlignment="1">
      <alignment vertical="center" wrapText="1"/>
    </xf>
    <xf numFmtId="2" fontId="10" fillId="3" borderId="9" xfId="0" applyNumberFormat="1" applyFont="1" applyFill="1" applyBorder="1" applyAlignment="1">
      <alignment vertical="center"/>
    </xf>
    <xf numFmtId="2" fontId="10" fillId="3" borderId="4" xfId="0" applyNumberFormat="1" applyFont="1" applyFill="1" applyBorder="1" applyAlignment="1">
      <alignment vertical="center"/>
    </xf>
    <xf numFmtId="2" fontId="10" fillId="3" borderId="7" xfId="0" applyNumberFormat="1" applyFont="1" applyFill="1" applyBorder="1" applyAlignment="1">
      <alignment horizontal="right" vertical="center" wrapText="1"/>
    </xf>
    <xf numFmtId="2" fontId="10" fillId="3" borderId="8" xfId="0" applyNumberFormat="1" applyFont="1" applyFill="1" applyBorder="1" applyAlignment="1">
      <alignment horizontal="right" vertical="center"/>
    </xf>
    <xf numFmtId="0" fontId="15" fillId="0" borderId="0" xfId="0" applyFont="1"/>
    <xf numFmtId="0" fontId="3" fillId="0" borderId="0" xfId="0" applyFont="1"/>
    <xf numFmtId="2" fontId="3" fillId="0" borderId="0" xfId="0" applyNumberFormat="1" applyFont="1" applyFill="1" applyBorder="1"/>
    <xf numFmtId="1" fontId="10" fillId="3" borderId="7" xfId="0" applyNumberFormat="1" applyFont="1" applyFill="1" applyBorder="1" applyAlignment="1">
      <alignment horizontal="right" vertical="center"/>
    </xf>
    <xf numFmtId="0" fontId="16" fillId="2" borderId="0" xfId="0" applyFont="1" applyFill="1"/>
    <xf numFmtId="0" fontId="17" fillId="3" borderId="4" xfId="0" applyFont="1" applyFill="1" applyBorder="1" applyAlignment="1">
      <alignment horizontal="left" vertical="center"/>
    </xf>
    <xf numFmtId="0" fontId="11" fillId="3" borderId="9" xfId="0" applyFont="1" applyFill="1" applyBorder="1" applyAlignment="1">
      <alignment horizontal="center" vertical="center"/>
    </xf>
    <xf numFmtId="0" fontId="10" fillId="3" borderId="9" xfId="0" applyFont="1" applyFill="1" applyBorder="1" applyAlignment="1">
      <alignment horizontal="right" vertical="center"/>
    </xf>
    <xf numFmtId="2" fontId="10" fillId="3" borderId="9" xfId="0" applyNumberFormat="1" applyFont="1" applyFill="1" applyBorder="1" applyAlignment="1">
      <alignment horizontal="right" vertical="center"/>
    </xf>
    <xf numFmtId="0" fontId="10" fillId="3" borderId="4" xfId="0" applyFont="1" applyFill="1" applyBorder="1" applyAlignment="1">
      <alignment horizontal="center" vertical="center" wrapText="1"/>
    </xf>
    <xf numFmtId="2" fontId="10" fillId="3" borderId="4" xfId="0" applyNumberFormat="1" applyFont="1" applyFill="1" applyBorder="1" applyAlignment="1">
      <alignment horizontal="center" vertical="center" wrapText="1"/>
    </xf>
    <xf numFmtId="0" fontId="12" fillId="3" borderId="4" xfId="0" applyFont="1" applyFill="1" applyBorder="1" applyAlignment="1">
      <alignment vertical="center" wrapText="1"/>
    </xf>
    <xf numFmtId="0" fontId="19" fillId="3" borderId="20" xfId="0" applyFont="1" applyFill="1" applyBorder="1" applyAlignment="1" applyProtection="1">
      <alignment horizontal="justify" vertical="center" wrapText="1"/>
      <protection hidden="1"/>
    </xf>
    <xf numFmtId="0" fontId="19" fillId="3" borderId="21" xfId="0" applyFont="1" applyFill="1" applyBorder="1" applyAlignment="1" applyProtection="1">
      <alignment horizontal="justify" vertical="center" wrapText="1"/>
      <protection hidden="1"/>
    </xf>
    <xf numFmtId="0" fontId="4" fillId="3" borderId="4"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left" vertical="center" wrapText="1"/>
      <protection hidden="1"/>
    </xf>
    <xf numFmtId="2" fontId="23" fillId="3" borderId="21" xfId="0" applyNumberFormat="1" applyFont="1" applyFill="1" applyBorder="1" applyAlignment="1" applyProtection="1">
      <alignment horizontal="right" vertical="center" wrapText="1"/>
      <protection hidden="1"/>
    </xf>
    <xf numFmtId="0" fontId="4" fillId="3" borderId="9" xfId="0" applyFont="1" applyFill="1" applyBorder="1" applyAlignment="1" applyProtection="1">
      <alignment horizontal="center" vertical="center" wrapText="1"/>
      <protection hidden="1"/>
    </xf>
    <xf numFmtId="0" fontId="19" fillId="3" borderId="22" xfId="0" applyFont="1" applyFill="1" applyBorder="1" applyAlignment="1" applyProtection="1">
      <alignment horizontal="justify" vertical="center" wrapText="1"/>
      <protection hidden="1"/>
    </xf>
    <xf numFmtId="2" fontId="2" fillId="2" borderId="4" xfId="0" applyNumberFormat="1" applyFont="1" applyFill="1" applyBorder="1" applyAlignment="1" applyProtection="1">
      <alignment vertical="center" wrapText="1"/>
      <protection locked="0"/>
    </xf>
    <xf numFmtId="0" fontId="18" fillId="3" borderId="9" xfId="0" applyFont="1" applyFill="1" applyBorder="1" applyAlignment="1">
      <alignment horizontal="center" vertical="center" wrapText="1"/>
    </xf>
    <xf numFmtId="0" fontId="18" fillId="3" borderId="9" xfId="0" applyFont="1" applyFill="1" applyBorder="1" applyAlignment="1">
      <alignment vertical="center"/>
    </xf>
    <xf numFmtId="1" fontId="10" fillId="3" borderId="7" xfId="0" applyNumberFormat="1" applyFont="1" applyFill="1" applyBorder="1" applyAlignment="1">
      <alignment horizontal="right" vertical="center" wrapText="1"/>
    </xf>
    <xf numFmtId="0" fontId="18" fillId="6" borderId="9" xfId="0" applyFont="1" applyFill="1" applyBorder="1" applyAlignment="1">
      <alignment vertical="center"/>
    </xf>
    <xf numFmtId="0" fontId="12" fillId="7" borderId="4" xfId="0" applyFont="1" applyFill="1" applyBorder="1" applyAlignment="1">
      <alignment horizontal="left" vertical="center"/>
    </xf>
    <xf numFmtId="0" fontId="11" fillId="7" borderId="4" xfId="0" applyFont="1" applyFill="1" applyBorder="1" applyAlignment="1">
      <alignment horizontal="center" vertical="center" wrapText="1"/>
    </xf>
    <xf numFmtId="0" fontId="11" fillId="7" borderId="4" xfId="0" applyFont="1" applyFill="1" applyBorder="1" applyAlignment="1">
      <alignment horizontal="left" vertical="center" wrapText="1"/>
    </xf>
    <xf numFmtId="2" fontId="2" fillId="2" borderId="9" xfId="0" applyNumberFormat="1" applyFont="1" applyFill="1" applyBorder="1" applyAlignment="1" applyProtection="1">
      <alignment vertical="center" wrapText="1"/>
      <protection locked="0"/>
    </xf>
    <xf numFmtId="1" fontId="2" fillId="0" borderId="4" xfId="0" applyNumberFormat="1" applyFont="1" applyFill="1" applyBorder="1" applyAlignment="1" applyProtection="1">
      <alignment horizontal="right" vertical="center"/>
      <protection locked="0"/>
    </xf>
    <xf numFmtId="2" fontId="2" fillId="0" borderId="4" xfId="0" applyNumberFormat="1" applyFont="1" applyFill="1" applyBorder="1" applyAlignment="1" applyProtection="1">
      <alignment horizontal="right" vertical="center"/>
      <protection locked="0"/>
    </xf>
    <xf numFmtId="1" fontId="10" fillId="2" borderId="4" xfId="0" applyNumberFormat="1" applyFont="1" applyFill="1" applyBorder="1" applyAlignment="1" applyProtection="1">
      <alignment horizontal="right" vertical="center"/>
      <protection locked="0"/>
    </xf>
    <xf numFmtId="2" fontId="10" fillId="2" borderId="4" xfId="0" applyNumberFormat="1" applyFont="1" applyFill="1" applyBorder="1" applyAlignment="1" applyProtection="1">
      <alignment horizontal="right" vertical="center"/>
      <protection locked="0"/>
    </xf>
    <xf numFmtId="1" fontId="2" fillId="2" borderId="4" xfId="0" applyNumberFormat="1" applyFont="1" applyFill="1" applyBorder="1" applyAlignment="1" applyProtection="1">
      <alignment horizontal="right" vertical="center"/>
      <protection locked="0"/>
    </xf>
    <xf numFmtId="2" fontId="2" fillId="2" borderId="4" xfId="0" applyNumberFormat="1" applyFont="1" applyFill="1" applyBorder="1" applyAlignment="1" applyProtection="1">
      <alignment horizontal="right" vertical="center"/>
      <protection locked="0"/>
    </xf>
    <xf numFmtId="1" fontId="10" fillId="2" borderId="9" xfId="0" applyNumberFormat="1" applyFont="1" applyFill="1" applyBorder="1" applyAlignment="1" applyProtection="1">
      <alignment horizontal="right" vertical="center"/>
      <protection locked="0"/>
    </xf>
    <xf numFmtId="2" fontId="2" fillId="0" borderId="9" xfId="0" applyNumberFormat="1" applyFont="1" applyFill="1" applyBorder="1" applyAlignment="1" applyProtection="1">
      <alignment horizontal="right" vertical="center"/>
      <protection locked="0"/>
    </xf>
    <xf numFmtId="1" fontId="10" fillId="2" borderId="6" xfId="0" applyNumberFormat="1" applyFont="1" applyFill="1" applyBorder="1" applyAlignment="1" applyProtection="1">
      <alignment horizontal="right" vertical="center"/>
      <protection locked="0"/>
    </xf>
    <xf numFmtId="2" fontId="10" fillId="2" borderId="6" xfId="0" applyNumberFormat="1" applyFont="1" applyFill="1" applyBorder="1" applyAlignment="1" applyProtection="1">
      <alignment horizontal="right" vertical="center"/>
      <protection locked="0"/>
    </xf>
    <xf numFmtId="1" fontId="10" fillId="2" borderId="10" xfId="0" applyNumberFormat="1" applyFont="1" applyFill="1" applyBorder="1" applyAlignment="1" applyProtection="1">
      <alignment horizontal="right" vertical="center"/>
      <protection locked="0"/>
    </xf>
    <xf numFmtId="2" fontId="10" fillId="2" borderId="10" xfId="0" applyNumberFormat="1" applyFont="1" applyFill="1" applyBorder="1" applyAlignment="1" applyProtection="1">
      <alignment horizontal="right" vertical="center"/>
      <protection locked="0"/>
    </xf>
    <xf numFmtId="1" fontId="2" fillId="2" borderId="8" xfId="0" applyNumberFormat="1" applyFont="1" applyFill="1" applyBorder="1" applyAlignment="1" applyProtection="1">
      <alignment horizontal="right" vertical="center"/>
      <protection locked="0"/>
    </xf>
    <xf numFmtId="2" fontId="2" fillId="2" borderId="8" xfId="0" applyNumberFormat="1" applyFont="1" applyFill="1" applyBorder="1" applyAlignment="1" applyProtection="1">
      <alignment horizontal="right" vertical="center"/>
      <protection locked="0"/>
    </xf>
    <xf numFmtId="17" fontId="5" fillId="2" borderId="4" xfId="0" applyNumberFormat="1" applyFont="1" applyFill="1" applyBorder="1" applyAlignment="1" applyProtection="1">
      <alignment horizontal="center" vertical="center" wrapText="1"/>
      <protection locked="0"/>
    </xf>
    <xf numFmtId="2" fontId="4" fillId="2" borderId="0" xfId="0" applyNumberFormat="1" applyFont="1" applyFill="1" applyBorder="1" applyAlignment="1" applyProtection="1">
      <alignment horizontal="center" vertical="center" wrapText="1"/>
      <protection locked="0"/>
    </xf>
    <xf numFmtId="0" fontId="1" fillId="2" borderId="0" xfId="0" applyFont="1" applyFill="1" applyAlignment="1">
      <alignment horizontal="left" wrapText="1"/>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 xfId="0" applyFont="1" applyFill="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2" fillId="3" borderId="4" xfId="0" applyFont="1" applyFill="1" applyBorder="1" applyAlignment="1">
      <alignment vertical="center"/>
    </xf>
    <xf numFmtId="0" fontId="11" fillId="3" borderId="4"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3"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bi.org.in/scripts/NotificationUser.aspx?Id=91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07"/>
  <sheetViews>
    <sheetView tabSelected="1" zoomScale="70" zoomScaleNormal="70" workbookViewId="0">
      <selection activeCell="C15" sqref="C15"/>
    </sheetView>
  </sheetViews>
  <sheetFormatPr defaultRowHeight="18" x14ac:dyDescent="0.25"/>
  <cols>
    <col min="1" max="1" width="6.140625" style="1" customWidth="1"/>
    <col min="2" max="2" width="97.5703125" style="4" bestFit="1" customWidth="1"/>
    <col min="3" max="3" width="16.85546875" style="3" customWidth="1"/>
    <col min="4" max="4" width="21.140625" style="65" customWidth="1"/>
    <col min="5" max="5" width="14" style="4" customWidth="1"/>
    <col min="6" max="6" width="19.140625" style="4" customWidth="1"/>
    <col min="7" max="7" width="17" style="65" customWidth="1"/>
    <col min="8" max="9" width="18" style="4" bestFit="1" customWidth="1"/>
    <col min="10" max="12" width="9.140625" style="4"/>
    <col min="13" max="13" width="22.140625" style="4" customWidth="1"/>
    <col min="14" max="256" width="9.140625" style="4"/>
    <col min="257" max="257" width="6.140625" style="4" customWidth="1"/>
    <col min="258" max="258" width="75" style="4" customWidth="1"/>
    <col min="259" max="259" width="16.85546875" style="4" customWidth="1"/>
    <col min="260" max="260" width="12" style="4" customWidth="1"/>
    <col min="261" max="261" width="14" style="4" customWidth="1"/>
    <col min="262" max="262" width="19.140625" style="4" customWidth="1"/>
    <col min="263" max="263" width="12" style="4" customWidth="1"/>
    <col min="264" max="268" width="9.140625" style="4"/>
    <col min="269" max="269" width="22.140625" style="4" customWidth="1"/>
    <col min="270" max="512" width="9.140625" style="4"/>
    <col min="513" max="513" width="6.140625" style="4" customWidth="1"/>
    <col min="514" max="514" width="75" style="4" customWidth="1"/>
    <col min="515" max="515" width="16.85546875" style="4" customWidth="1"/>
    <col min="516" max="516" width="12" style="4" customWidth="1"/>
    <col min="517" max="517" width="14" style="4" customWidth="1"/>
    <col min="518" max="518" width="19.140625" style="4" customWidth="1"/>
    <col min="519" max="519" width="12" style="4" customWidth="1"/>
    <col min="520" max="524" width="9.140625" style="4"/>
    <col min="525" max="525" width="22.140625" style="4" customWidth="1"/>
    <col min="526" max="768" width="9.140625" style="4"/>
    <col min="769" max="769" width="6.140625" style="4" customWidth="1"/>
    <col min="770" max="770" width="75" style="4" customWidth="1"/>
    <col min="771" max="771" width="16.85546875" style="4" customWidth="1"/>
    <col min="772" max="772" width="12" style="4" customWidth="1"/>
    <col min="773" max="773" width="14" style="4" customWidth="1"/>
    <col min="774" max="774" width="19.140625" style="4" customWidth="1"/>
    <col min="775" max="775" width="12" style="4" customWidth="1"/>
    <col min="776" max="780" width="9.140625" style="4"/>
    <col min="781" max="781" width="22.140625" style="4" customWidth="1"/>
    <col min="782" max="1024" width="9.140625" style="4"/>
    <col min="1025" max="1025" width="6.140625" style="4" customWidth="1"/>
    <col min="1026" max="1026" width="75" style="4" customWidth="1"/>
    <col min="1027" max="1027" width="16.85546875" style="4" customWidth="1"/>
    <col min="1028" max="1028" width="12" style="4" customWidth="1"/>
    <col min="1029" max="1029" width="14" style="4" customWidth="1"/>
    <col min="1030" max="1030" width="19.140625" style="4" customWidth="1"/>
    <col min="1031" max="1031" width="12" style="4" customWidth="1"/>
    <col min="1032" max="1036" width="9.140625" style="4"/>
    <col min="1037" max="1037" width="22.140625" style="4" customWidth="1"/>
    <col min="1038" max="1280" width="9.140625" style="4"/>
    <col min="1281" max="1281" width="6.140625" style="4" customWidth="1"/>
    <col min="1282" max="1282" width="75" style="4" customWidth="1"/>
    <col min="1283" max="1283" width="16.85546875" style="4" customWidth="1"/>
    <col min="1284" max="1284" width="12" style="4" customWidth="1"/>
    <col min="1285" max="1285" width="14" style="4" customWidth="1"/>
    <col min="1286" max="1286" width="19.140625" style="4" customWidth="1"/>
    <col min="1287" max="1287" width="12" style="4" customWidth="1"/>
    <col min="1288" max="1292" width="9.140625" style="4"/>
    <col min="1293" max="1293" width="22.140625" style="4" customWidth="1"/>
    <col min="1294" max="1536" width="9.140625" style="4"/>
    <col min="1537" max="1537" width="6.140625" style="4" customWidth="1"/>
    <col min="1538" max="1538" width="75" style="4" customWidth="1"/>
    <col min="1539" max="1539" width="16.85546875" style="4" customWidth="1"/>
    <col min="1540" max="1540" width="12" style="4" customWidth="1"/>
    <col min="1541" max="1541" width="14" style="4" customWidth="1"/>
    <col min="1542" max="1542" width="19.140625" style="4" customWidth="1"/>
    <col min="1543" max="1543" width="12" style="4" customWidth="1"/>
    <col min="1544" max="1548" width="9.140625" style="4"/>
    <col min="1549" max="1549" width="22.140625" style="4" customWidth="1"/>
    <col min="1550" max="1792" width="9.140625" style="4"/>
    <col min="1793" max="1793" width="6.140625" style="4" customWidth="1"/>
    <col min="1794" max="1794" width="75" style="4" customWidth="1"/>
    <col min="1795" max="1795" width="16.85546875" style="4" customWidth="1"/>
    <col min="1796" max="1796" width="12" style="4" customWidth="1"/>
    <col min="1797" max="1797" width="14" style="4" customWidth="1"/>
    <col min="1798" max="1798" width="19.140625" style="4" customWidth="1"/>
    <col min="1799" max="1799" width="12" style="4" customWidth="1"/>
    <col min="1800" max="1804" width="9.140625" style="4"/>
    <col min="1805" max="1805" width="22.140625" style="4" customWidth="1"/>
    <col min="1806" max="2048" width="9.140625" style="4"/>
    <col min="2049" max="2049" width="6.140625" style="4" customWidth="1"/>
    <col min="2050" max="2050" width="75" style="4" customWidth="1"/>
    <col min="2051" max="2051" width="16.85546875" style="4" customWidth="1"/>
    <col min="2052" max="2052" width="12" style="4" customWidth="1"/>
    <col min="2053" max="2053" width="14" style="4" customWidth="1"/>
    <col min="2054" max="2054" width="19.140625" style="4" customWidth="1"/>
    <col min="2055" max="2055" width="12" style="4" customWidth="1"/>
    <col min="2056" max="2060" width="9.140625" style="4"/>
    <col min="2061" max="2061" width="22.140625" style="4" customWidth="1"/>
    <col min="2062" max="2304" width="9.140625" style="4"/>
    <col min="2305" max="2305" width="6.140625" style="4" customWidth="1"/>
    <col min="2306" max="2306" width="75" style="4" customWidth="1"/>
    <col min="2307" max="2307" width="16.85546875" style="4" customWidth="1"/>
    <col min="2308" max="2308" width="12" style="4" customWidth="1"/>
    <col min="2309" max="2309" width="14" style="4" customWidth="1"/>
    <col min="2310" max="2310" width="19.140625" style="4" customWidth="1"/>
    <col min="2311" max="2311" width="12" style="4" customWidth="1"/>
    <col min="2312" max="2316" width="9.140625" style="4"/>
    <col min="2317" max="2317" width="22.140625" style="4" customWidth="1"/>
    <col min="2318" max="2560" width="9.140625" style="4"/>
    <col min="2561" max="2561" width="6.140625" style="4" customWidth="1"/>
    <col min="2562" max="2562" width="75" style="4" customWidth="1"/>
    <col min="2563" max="2563" width="16.85546875" style="4" customWidth="1"/>
    <col min="2564" max="2564" width="12" style="4" customWidth="1"/>
    <col min="2565" max="2565" width="14" style="4" customWidth="1"/>
    <col min="2566" max="2566" width="19.140625" style="4" customWidth="1"/>
    <col min="2567" max="2567" width="12" style="4" customWidth="1"/>
    <col min="2568" max="2572" width="9.140625" style="4"/>
    <col min="2573" max="2573" width="22.140625" style="4" customWidth="1"/>
    <col min="2574" max="2816" width="9.140625" style="4"/>
    <col min="2817" max="2817" width="6.140625" style="4" customWidth="1"/>
    <col min="2818" max="2818" width="75" style="4" customWidth="1"/>
    <col min="2819" max="2819" width="16.85546875" style="4" customWidth="1"/>
    <col min="2820" max="2820" width="12" style="4" customWidth="1"/>
    <col min="2821" max="2821" width="14" style="4" customWidth="1"/>
    <col min="2822" max="2822" width="19.140625" style="4" customWidth="1"/>
    <col min="2823" max="2823" width="12" style="4" customWidth="1"/>
    <col min="2824" max="2828" width="9.140625" style="4"/>
    <col min="2829" max="2829" width="22.140625" style="4" customWidth="1"/>
    <col min="2830" max="3072" width="9.140625" style="4"/>
    <col min="3073" max="3073" width="6.140625" style="4" customWidth="1"/>
    <col min="3074" max="3074" width="75" style="4" customWidth="1"/>
    <col min="3075" max="3075" width="16.85546875" style="4" customWidth="1"/>
    <col min="3076" max="3076" width="12" style="4" customWidth="1"/>
    <col min="3077" max="3077" width="14" style="4" customWidth="1"/>
    <col min="3078" max="3078" width="19.140625" style="4" customWidth="1"/>
    <col min="3079" max="3079" width="12" style="4" customWidth="1"/>
    <col min="3080" max="3084" width="9.140625" style="4"/>
    <col min="3085" max="3085" width="22.140625" style="4" customWidth="1"/>
    <col min="3086" max="3328" width="9.140625" style="4"/>
    <col min="3329" max="3329" width="6.140625" style="4" customWidth="1"/>
    <col min="3330" max="3330" width="75" style="4" customWidth="1"/>
    <col min="3331" max="3331" width="16.85546875" style="4" customWidth="1"/>
    <col min="3332" max="3332" width="12" style="4" customWidth="1"/>
    <col min="3333" max="3333" width="14" style="4" customWidth="1"/>
    <col min="3334" max="3334" width="19.140625" style="4" customWidth="1"/>
    <col min="3335" max="3335" width="12" style="4" customWidth="1"/>
    <col min="3336" max="3340" width="9.140625" style="4"/>
    <col min="3341" max="3341" width="22.140625" style="4" customWidth="1"/>
    <col min="3342" max="3584" width="9.140625" style="4"/>
    <col min="3585" max="3585" width="6.140625" style="4" customWidth="1"/>
    <col min="3586" max="3586" width="75" style="4" customWidth="1"/>
    <col min="3587" max="3587" width="16.85546875" style="4" customWidth="1"/>
    <col min="3588" max="3588" width="12" style="4" customWidth="1"/>
    <col min="3589" max="3589" width="14" style="4" customWidth="1"/>
    <col min="3590" max="3590" width="19.140625" style="4" customWidth="1"/>
    <col min="3591" max="3591" width="12" style="4" customWidth="1"/>
    <col min="3592" max="3596" width="9.140625" style="4"/>
    <col min="3597" max="3597" width="22.140625" style="4" customWidth="1"/>
    <col min="3598" max="3840" width="9.140625" style="4"/>
    <col min="3841" max="3841" width="6.140625" style="4" customWidth="1"/>
    <col min="3842" max="3842" width="75" style="4" customWidth="1"/>
    <col min="3843" max="3843" width="16.85546875" style="4" customWidth="1"/>
    <col min="3844" max="3844" width="12" style="4" customWidth="1"/>
    <col min="3845" max="3845" width="14" style="4" customWidth="1"/>
    <col min="3846" max="3846" width="19.140625" style="4" customWidth="1"/>
    <col min="3847" max="3847" width="12" style="4" customWidth="1"/>
    <col min="3848" max="3852" width="9.140625" style="4"/>
    <col min="3853" max="3853" width="22.140625" style="4" customWidth="1"/>
    <col min="3854" max="4096" width="9.140625" style="4"/>
    <col min="4097" max="4097" width="6.140625" style="4" customWidth="1"/>
    <col min="4098" max="4098" width="75" style="4" customWidth="1"/>
    <col min="4099" max="4099" width="16.85546875" style="4" customWidth="1"/>
    <col min="4100" max="4100" width="12" style="4" customWidth="1"/>
    <col min="4101" max="4101" width="14" style="4" customWidth="1"/>
    <col min="4102" max="4102" width="19.140625" style="4" customWidth="1"/>
    <col min="4103" max="4103" width="12" style="4" customWidth="1"/>
    <col min="4104" max="4108" width="9.140625" style="4"/>
    <col min="4109" max="4109" width="22.140625" style="4" customWidth="1"/>
    <col min="4110" max="4352" width="9.140625" style="4"/>
    <col min="4353" max="4353" width="6.140625" style="4" customWidth="1"/>
    <col min="4354" max="4354" width="75" style="4" customWidth="1"/>
    <col min="4355" max="4355" width="16.85546875" style="4" customWidth="1"/>
    <col min="4356" max="4356" width="12" style="4" customWidth="1"/>
    <col min="4357" max="4357" width="14" style="4" customWidth="1"/>
    <col min="4358" max="4358" width="19.140625" style="4" customWidth="1"/>
    <col min="4359" max="4359" width="12" style="4" customWidth="1"/>
    <col min="4360" max="4364" width="9.140625" style="4"/>
    <col min="4365" max="4365" width="22.140625" style="4" customWidth="1"/>
    <col min="4366" max="4608" width="9.140625" style="4"/>
    <col min="4609" max="4609" width="6.140625" style="4" customWidth="1"/>
    <col min="4610" max="4610" width="75" style="4" customWidth="1"/>
    <col min="4611" max="4611" width="16.85546875" style="4" customWidth="1"/>
    <col min="4612" max="4612" width="12" style="4" customWidth="1"/>
    <col min="4613" max="4613" width="14" style="4" customWidth="1"/>
    <col min="4614" max="4614" width="19.140625" style="4" customWidth="1"/>
    <col min="4615" max="4615" width="12" style="4" customWidth="1"/>
    <col min="4616" max="4620" width="9.140625" style="4"/>
    <col min="4621" max="4621" width="22.140625" style="4" customWidth="1"/>
    <col min="4622" max="4864" width="9.140625" style="4"/>
    <col min="4865" max="4865" width="6.140625" style="4" customWidth="1"/>
    <col min="4866" max="4866" width="75" style="4" customWidth="1"/>
    <col min="4867" max="4867" width="16.85546875" style="4" customWidth="1"/>
    <col min="4868" max="4868" width="12" style="4" customWidth="1"/>
    <col min="4869" max="4869" width="14" style="4" customWidth="1"/>
    <col min="4870" max="4870" width="19.140625" style="4" customWidth="1"/>
    <col min="4871" max="4871" width="12" style="4" customWidth="1"/>
    <col min="4872" max="4876" width="9.140625" style="4"/>
    <col min="4877" max="4877" width="22.140625" style="4" customWidth="1"/>
    <col min="4878" max="5120" width="9.140625" style="4"/>
    <col min="5121" max="5121" width="6.140625" style="4" customWidth="1"/>
    <col min="5122" max="5122" width="75" style="4" customWidth="1"/>
    <col min="5123" max="5123" width="16.85546875" style="4" customWidth="1"/>
    <col min="5124" max="5124" width="12" style="4" customWidth="1"/>
    <col min="5125" max="5125" width="14" style="4" customWidth="1"/>
    <col min="5126" max="5126" width="19.140625" style="4" customWidth="1"/>
    <col min="5127" max="5127" width="12" style="4" customWidth="1"/>
    <col min="5128" max="5132" width="9.140625" style="4"/>
    <col min="5133" max="5133" width="22.140625" style="4" customWidth="1"/>
    <col min="5134" max="5376" width="9.140625" style="4"/>
    <col min="5377" max="5377" width="6.140625" style="4" customWidth="1"/>
    <col min="5378" max="5378" width="75" style="4" customWidth="1"/>
    <col min="5379" max="5379" width="16.85546875" style="4" customWidth="1"/>
    <col min="5380" max="5380" width="12" style="4" customWidth="1"/>
    <col min="5381" max="5381" width="14" style="4" customWidth="1"/>
    <col min="5382" max="5382" width="19.140625" style="4" customWidth="1"/>
    <col min="5383" max="5383" width="12" style="4" customWidth="1"/>
    <col min="5384" max="5388" width="9.140625" style="4"/>
    <col min="5389" max="5389" width="22.140625" style="4" customWidth="1"/>
    <col min="5390" max="5632" width="9.140625" style="4"/>
    <col min="5633" max="5633" width="6.140625" style="4" customWidth="1"/>
    <col min="5634" max="5634" width="75" style="4" customWidth="1"/>
    <col min="5635" max="5635" width="16.85546875" style="4" customWidth="1"/>
    <col min="5636" max="5636" width="12" style="4" customWidth="1"/>
    <col min="5637" max="5637" width="14" style="4" customWidth="1"/>
    <col min="5638" max="5638" width="19.140625" style="4" customWidth="1"/>
    <col min="5639" max="5639" width="12" style="4" customWidth="1"/>
    <col min="5640" max="5644" width="9.140625" style="4"/>
    <col min="5645" max="5645" width="22.140625" style="4" customWidth="1"/>
    <col min="5646" max="5888" width="9.140625" style="4"/>
    <col min="5889" max="5889" width="6.140625" style="4" customWidth="1"/>
    <col min="5890" max="5890" width="75" style="4" customWidth="1"/>
    <col min="5891" max="5891" width="16.85546875" style="4" customWidth="1"/>
    <col min="5892" max="5892" width="12" style="4" customWidth="1"/>
    <col min="5893" max="5893" width="14" style="4" customWidth="1"/>
    <col min="5894" max="5894" width="19.140625" style="4" customWidth="1"/>
    <col min="5895" max="5895" width="12" style="4" customWidth="1"/>
    <col min="5896" max="5900" width="9.140625" style="4"/>
    <col min="5901" max="5901" width="22.140625" style="4" customWidth="1"/>
    <col min="5902" max="6144" width="9.140625" style="4"/>
    <col min="6145" max="6145" width="6.140625" style="4" customWidth="1"/>
    <col min="6146" max="6146" width="75" style="4" customWidth="1"/>
    <col min="6147" max="6147" width="16.85546875" style="4" customWidth="1"/>
    <col min="6148" max="6148" width="12" style="4" customWidth="1"/>
    <col min="6149" max="6149" width="14" style="4" customWidth="1"/>
    <col min="6150" max="6150" width="19.140625" style="4" customWidth="1"/>
    <col min="6151" max="6151" width="12" style="4" customWidth="1"/>
    <col min="6152" max="6156" width="9.140625" style="4"/>
    <col min="6157" max="6157" width="22.140625" style="4" customWidth="1"/>
    <col min="6158" max="6400" width="9.140625" style="4"/>
    <col min="6401" max="6401" width="6.140625" style="4" customWidth="1"/>
    <col min="6402" max="6402" width="75" style="4" customWidth="1"/>
    <col min="6403" max="6403" width="16.85546875" style="4" customWidth="1"/>
    <col min="6404" max="6404" width="12" style="4" customWidth="1"/>
    <col min="6405" max="6405" width="14" style="4" customWidth="1"/>
    <col min="6406" max="6406" width="19.140625" style="4" customWidth="1"/>
    <col min="6407" max="6407" width="12" style="4" customWidth="1"/>
    <col min="6408" max="6412" width="9.140625" style="4"/>
    <col min="6413" max="6413" width="22.140625" style="4" customWidth="1"/>
    <col min="6414" max="6656" width="9.140625" style="4"/>
    <col min="6657" max="6657" width="6.140625" style="4" customWidth="1"/>
    <col min="6658" max="6658" width="75" style="4" customWidth="1"/>
    <col min="6659" max="6659" width="16.85546875" style="4" customWidth="1"/>
    <col min="6660" max="6660" width="12" style="4" customWidth="1"/>
    <col min="6661" max="6661" width="14" style="4" customWidth="1"/>
    <col min="6662" max="6662" width="19.140625" style="4" customWidth="1"/>
    <col min="6663" max="6663" width="12" style="4" customWidth="1"/>
    <col min="6664" max="6668" width="9.140625" style="4"/>
    <col min="6669" max="6669" width="22.140625" style="4" customWidth="1"/>
    <col min="6670" max="6912" width="9.140625" style="4"/>
    <col min="6913" max="6913" width="6.140625" style="4" customWidth="1"/>
    <col min="6914" max="6914" width="75" style="4" customWidth="1"/>
    <col min="6915" max="6915" width="16.85546875" style="4" customWidth="1"/>
    <col min="6916" max="6916" width="12" style="4" customWidth="1"/>
    <col min="6917" max="6917" width="14" style="4" customWidth="1"/>
    <col min="6918" max="6918" width="19.140625" style="4" customWidth="1"/>
    <col min="6919" max="6919" width="12" style="4" customWidth="1"/>
    <col min="6920" max="6924" width="9.140625" style="4"/>
    <col min="6925" max="6925" width="22.140625" style="4" customWidth="1"/>
    <col min="6926" max="7168" width="9.140625" style="4"/>
    <col min="7169" max="7169" width="6.140625" style="4" customWidth="1"/>
    <col min="7170" max="7170" width="75" style="4" customWidth="1"/>
    <col min="7171" max="7171" width="16.85546875" style="4" customWidth="1"/>
    <col min="7172" max="7172" width="12" style="4" customWidth="1"/>
    <col min="7173" max="7173" width="14" style="4" customWidth="1"/>
    <col min="7174" max="7174" width="19.140625" style="4" customWidth="1"/>
    <col min="7175" max="7175" width="12" style="4" customWidth="1"/>
    <col min="7176" max="7180" width="9.140625" style="4"/>
    <col min="7181" max="7181" width="22.140625" style="4" customWidth="1"/>
    <col min="7182" max="7424" width="9.140625" style="4"/>
    <col min="7425" max="7425" width="6.140625" style="4" customWidth="1"/>
    <col min="7426" max="7426" width="75" style="4" customWidth="1"/>
    <col min="7427" max="7427" width="16.85546875" style="4" customWidth="1"/>
    <col min="7428" max="7428" width="12" style="4" customWidth="1"/>
    <col min="7429" max="7429" width="14" style="4" customWidth="1"/>
    <col min="7430" max="7430" width="19.140625" style="4" customWidth="1"/>
    <col min="7431" max="7431" width="12" style="4" customWidth="1"/>
    <col min="7432" max="7436" width="9.140625" style="4"/>
    <col min="7437" max="7437" width="22.140625" style="4" customWidth="1"/>
    <col min="7438" max="7680" width="9.140625" style="4"/>
    <col min="7681" max="7681" width="6.140625" style="4" customWidth="1"/>
    <col min="7682" max="7682" width="75" style="4" customWidth="1"/>
    <col min="7683" max="7683" width="16.85546875" style="4" customWidth="1"/>
    <col min="7684" max="7684" width="12" style="4" customWidth="1"/>
    <col min="7685" max="7685" width="14" style="4" customWidth="1"/>
    <col min="7686" max="7686" width="19.140625" style="4" customWidth="1"/>
    <col min="7687" max="7687" width="12" style="4" customWidth="1"/>
    <col min="7688" max="7692" width="9.140625" style="4"/>
    <col min="7693" max="7693" width="22.140625" style="4" customWidth="1"/>
    <col min="7694" max="7936" width="9.140625" style="4"/>
    <col min="7937" max="7937" width="6.140625" style="4" customWidth="1"/>
    <col min="7938" max="7938" width="75" style="4" customWidth="1"/>
    <col min="7939" max="7939" width="16.85546875" style="4" customWidth="1"/>
    <col min="7940" max="7940" width="12" style="4" customWidth="1"/>
    <col min="7941" max="7941" width="14" style="4" customWidth="1"/>
    <col min="7942" max="7942" width="19.140625" style="4" customWidth="1"/>
    <col min="7943" max="7943" width="12" style="4" customWidth="1"/>
    <col min="7944" max="7948" width="9.140625" style="4"/>
    <col min="7949" max="7949" width="22.140625" style="4" customWidth="1"/>
    <col min="7950" max="8192" width="9.140625" style="4"/>
    <col min="8193" max="8193" width="6.140625" style="4" customWidth="1"/>
    <col min="8194" max="8194" width="75" style="4" customWidth="1"/>
    <col min="8195" max="8195" width="16.85546875" style="4" customWidth="1"/>
    <col min="8196" max="8196" width="12" style="4" customWidth="1"/>
    <col min="8197" max="8197" width="14" style="4" customWidth="1"/>
    <col min="8198" max="8198" width="19.140625" style="4" customWidth="1"/>
    <col min="8199" max="8199" width="12" style="4" customWidth="1"/>
    <col min="8200" max="8204" width="9.140625" style="4"/>
    <col min="8205" max="8205" width="22.140625" style="4" customWidth="1"/>
    <col min="8206" max="8448" width="9.140625" style="4"/>
    <col min="8449" max="8449" width="6.140625" style="4" customWidth="1"/>
    <col min="8450" max="8450" width="75" style="4" customWidth="1"/>
    <col min="8451" max="8451" width="16.85546875" style="4" customWidth="1"/>
    <col min="8452" max="8452" width="12" style="4" customWidth="1"/>
    <col min="8453" max="8453" width="14" style="4" customWidth="1"/>
    <col min="8454" max="8454" width="19.140625" style="4" customWidth="1"/>
    <col min="8455" max="8455" width="12" style="4" customWidth="1"/>
    <col min="8456" max="8460" width="9.140625" style="4"/>
    <col min="8461" max="8461" width="22.140625" style="4" customWidth="1"/>
    <col min="8462" max="8704" width="9.140625" style="4"/>
    <col min="8705" max="8705" width="6.140625" style="4" customWidth="1"/>
    <col min="8706" max="8706" width="75" style="4" customWidth="1"/>
    <col min="8707" max="8707" width="16.85546875" style="4" customWidth="1"/>
    <col min="8708" max="8708" width="12" style="4" customWidth="1"/>
    <col min="8709" max="8709" width="14" style="4" customWidth="1"/>
    <col min="8710" max="8710" width="19.140625" style="4" customWidth="1"/>
    <col min="8711" max="8711" width="12" style="4" customWidth="1"/>
    <col min="8712" max="8716" width="9.140625" style="4"/>
    <col min="8717" max="8717" width="22.140625" style="4" customWidth="1"/>
    <col min="8718" max="8960" width="9.140625" style="4"/>
    <col min="8961" max="8961" width="6.140625" style="4" customWidth="1"/>
    <col min="8962" max="8962" width="75" style="4" customWidth="1"/>
    <col min="8963" max="8963" width="16.85546875" style="4" customWidth="1"/>
    <col min="8964" max="8964" width="12" style="4" customWidth="1"/>
    <col min="8965" max="8965" width="14" style="4" customWidth="1"/>
    <col min="8966" max="8966" width="19.140625" style="4" customWidth="1"/>
    <col min="8967" max="8967" width="12" style="4" customWidth="1"/>
    <col min="8968" max="8972" width="9.140625" style="4"/>
    <col min="8973" max="8973" width="22.140625" style="4" customWidth="1"/>
    <col min="8974" max="9216" width="9.140625" style="4"/>
    <col min="9217" max="9217" width="6.140625" style="4" customWidth="1"/>
    <col min="9218" max="9218" width="75" style="4" customWidth="1"/>
    <col min="9219" max="9219" width="16.85546875" style="4" customWidth="1"/>
    <col min="9220" max="9220" width="12" style="4" customWidth="1"/>
    <col min="9221" max="9221" width="14" style="4" customWidth="1"/>
    <col min="9222" max="9222" width="19.140625" style="4" customWidth="1"/>
    <col min="9223" max="9223" width="12" style="4" customWidth="1"/>
    <col min="9224" max="9228" width="9.140625" style="4"/>
    <col min="9229" max="9229" width="22.140625" style="4" customWidth="1"/>
    <col min="9230" max="9472" width="9.140625" style="4"/>
    <col min="9473" max="9473" width="6.140625" style="4" customWidth="1"/>
    <col min="9474" max="9474" width="75" style="4" customWidth="1"/>
    <col min="9475" max="9475" width="16.85546875" style="4" customWidth="1"/>
    <col min="9476" max="9476" width="12" style="4" customWidth="1"/>
    <col min="9477" max="9477" width="14" style="4" customWidth="1"/>
    <col min="9478" max="9478" width="19.140625" style="4" customWidth="1"/>
    <col min="9479" max="9479" width="12" style="4" customWidth="1"/>
    <col min="9480" max="9484" width="9.140625" style="4"/>
    <col min="9485" max="9485" width="22.140625" style="4" customWidth="1"/>
    <col min="9486" max="9728" width="9.140625" style="4"/>
    <col min="9729" max="9729" width="6.140625" style="4" customWidth="1"/>
    <col min="9730" max="9730" width="75" style="4" customWidth="1"/>
    <col min="9731" max="9731" width="16.85546875" style="4" customWidth="1"/>
    <col min="9732" max="9732" width="12" style="4" customWidth="1"/>
    <col min="9733" max="9733" width="14" style="4" customWidth="1"/>
    <col min="9734" max="9734" width="19.140625" style="4" customWidth="1"/>
    <col min="9735" max="9735" width="12" style="4" customWidth="1"/>
    <col min="9736" max="9740" width="9.140625" style="4"/>
    <col min="9741" max="9741" width="22.140625" style="4" customWidth="1"/>
    <col min="9742" max="9984" width="9.140625" style="4"/>
    <col min="9985" max="9985" width="6.140625" style="4" customWidth="1"/>
    <col min="9986" max="9986" width="75" style="4" customWidth="1"/>
    <col min="9987" max="9987" width="16.85546875" style="4" customWidth="1"/>
    <col min="9988" max="9988" width="12" style="4" customWidth="1"/>
    <col min="9989" max="9989" width="14" style="4" customWidth="1"/>
    <col min="9990" max="9990" width="19.140625" style="4" customWidth="1"/>
    <col min="9991" max="9991" width="12" style="4" customWidth="1"/>
    <col min="9992" max="9996" width="9.140625" style="4"/>
    <col min="9997" max="9997" width="22.140625" style="4" customWidth="1"/>
    <col min="9998" max="10240" width="9.140625" style="4"/>
    <col min="10241" max="10241" width="6.140625" style="4" customWidth="1"/>
    <col min="10242" max="10242" width="75" style="4" customWidth="1"/>
    <col min="10243" max="10243" width="16.85546875" style="4" customWidth="1"/>
    <col min="10244" max="10244" width="12" style="4" customWidth="1"/>
    <col min="10245" max="10245" width="14" style="4" customWidth="1"/>
    <col min="10246" max="10246" width="19.140625" style="4" customWidth="1"/>
    <col min="10247" max="10247" width="12" style="4" customWidth="1"/>
    <col min="10248" max="10252" width="9.140625" style="4"/>
    <col min="10253" max="10253" width="22.140625" style="4" customWidth="1"/>
    <col min="10254" max="10496" width="9.140625" style="4"/>
    <col min="10497" max="10497" width="6.140625" style="4" customWidth="1"/>
    <col min="10498" max="10498" width="75" style="4" customWidth="1"/>
    <col min="10499" max="10499" width="16.85546875" style="4" customWidth="1"/>
    <col min="10500" max="10500" width="12" style="4" customWidth="1"/>
    <col min="10501" max="10501" width="14" style="4" customWidth="1"/>
    <col min="10502" max="10502" width="19.140625" style="4" customWidth="1"/>
    <col min="10503" max="10503" width="12" style="4" customWidth="1"/>
    <col min="10504" max="10508" width="9.140625" style="4"/>
    <col min="10509" max="10509" width="22.140625" style="4" customWidth="1"/>
    <col min="10510" max="10752" width="9.140625" style="4"/>
    <col min="10753" max="10753" width="6.140625" style="4" customWidth="1"/>
    <col min="10754" max="10754" width="75" style="4" customWidth="1"/>
    <col min="10755" max="10755" width="16.85546875" style="4" customWidth="1"/>
    <col min="10756" max="10756" width="12" style="4" customWidth="1"/>
    <col min="10757" max="10757" width="14" style="4" customWidth="1"/>
    <col min="10758" max="10758" width="19.140625" style="4" customWidth="1"/>
    <col min="10759" max="10759" width="12" style="4" customWidth="1"/>
    <col min="10760" max="10764" width="9.140625" style="4"/>
    <col min="10765" max="10765" width="22.140625" style="4" customWidth="1"/>
    <col min="10766" max="11008" width="9.140625" style="4"/>
    <col min="11009" max="11009" width="6.140625" style="4" customWidth="1"/>
    <col min="11010" max="11010" width="75" style="4" customWidth="1"/>
    <col min="11011" max="11011" width="16.85546875" style="4" customWidth="1"/>
    <col min="11012" max="11012" width="12" style="4" customWidth="1"/>
    <col min="11013" max="11013" width="14" style="4" customWidth="1"/>
    <col min="11014" max="11014" width="19.140625" style="4" customWidth="1"/>
    <col min="11015" max="11015" width="12" style="4" customWidth="1"/>
    <col min="11016" max="11020" width="9.140625" style="4"/>
    <col min="11021" max="11021" width="22.140625" style="4" customWidth="1"/>
    <col min="11022" max="11264" width="9.140625" style="4"/>
    <col min="11265" max="11265" width="6.140625" style="4" customWidth="1"/>
    <col min="11266" max="11266" width="75" style="4" customWidth="1"/>
    <col min="11267" max="11267" width="16.85546875" style="4" customWidth="1"/>
    <col min="11268" max="11268" width="12" style="4" customWidth="1"/>
    <col min="11269" max="11269" width="14" style="4" customWidth="1"/>
    <col min="11270" max="11270" width="19.140625" style="4" customWidth="1"/>
    <col min="11271" max="11271" width="12" style="4" customWidth="1"/>
    <col min="11272" max="11276" width="9.140625" style="4"/>
    <col min="11277" max="11277" width="22.140625" style="4" customWidth="1"/>
    <col min="11278" max="11520" width="9.140625" style="4"/>
    <col min="11521" max="11521" width="6.140625" style="4" customWidth="1"/>
    <col min="11522" max="11522" width="75" style="4" customWidth="1"/>
    <col min="11523" max="11523" width="16.85546875" style="4" customWidth="1"/>
    <col min="11524" max="11524" width="12" style="4" customWidth="1"/>
    <col min="11525" max="11525" width="14" style="4" customWidth="1"/>
    <col min="11526" max="11526" width="19.140625" style="4" customWidth="1"/>
    <col min="11527" max="11527" width="12" style="4" customWidth="1"/>
    <col min="11528" max="11532" width="9.140625" style="4"/>
    <col min="11533" max="11533" width="22.140625" style="4" customWidth="1"/>
    <col min="11534" max="11776" width="9.140625" style="4"/>
    <col min="11777" max="11777" width="6.140625" style="4" customWidth="1"/>
    <col min="11778" max="11778" width="75" style="4" customWidth="1"/>
    <col min="11779" max="11779" width="16.85546875" style="4" customWidth="1"/>
    <col min="11780" max="11780" width="12" style="4" customWidth="1"/>
    <col min="11781" max="11781" width="14" style="4" customWidth="1"/>
    <col min="11782" max="11782" width="19.140625" style="4" customWidth="1"/>
    <col min="11783" max="11783" width="12" style="4" customWidth="1"/>
    <col min="11784" max="11788" width="9.140625" style="4"/>
    <col min="11789" max="11789" width="22.140625" style="4" customWidth="1"/>
    <col min="11790" max="12032" width="9.140625" style="4"/>
    <col min="12033" max="12033" width="6.140625" style="4" customWidth="1"/>
    <col min="12034" max="12034" width="75" style="4" customWidth="1"/>
    <col min="12035" max="12035" width="16.85546875" style="4" customWidth="1"/>
    <col min="12036" max="12036" width="12" style="4" customWidth="1"/>
    <col min="12037" max="12037" width="14" style="4" customWidth="1"/>
    <col min="12038" max="12038" width="19.140625" style="4" customWidth="1"/>
    <col min="12039" max="12039" width="12" style="4" customWidth="1"/>
    <col min="12040" max="12044" width="9.140625" style="4"/>
    <col min="12045" max="12045" width="22.140625" style="4" customWidth="1"/>
    <col min="12046" max="12288" width="9.140625" style="4"/>
    <col min="12289" max="12289" width="6.140625" style="4" customWidth="1"/>
    <col min="12290" max="12290" width="75" style="4" customWidth="1"/>
    <col min="12291" max="12291" width="16.85546875" style="4" customWidth="1"/>
    <col min="12292" max="12292" width="12" style="4" customWidth="1"/>
    <col min="12293" max="12293" width="14" style="4" customWidth="1"/>
    <col min="12294" max="12294" width="19.140625" style="4" customWidth="1"/>
    <col min="12295" max="12295" width="12" style="4" customWidth="1"/>
    <col min="12296" max="12300" width="9.140625" style="4"/>
    <col min="12301" max="12301" width="22.140625" style="4" customWidth="1"/>
    <col min="12302" max="12544" width="9.140625" style="4"/>
    <col min="12545" max="12545" width="6.140625" style="4" customWidth="1"/>
    <col min="12546" max="12546" width="75" style="4" customWidth="1"/>
    <col min="12547" max="12547" width="16.85546875" style="4" customWidth="1"/>
    <col min="12548" max="12548" width="12" style="4" customWidth="1"/>
    <col min="12549" max="12549" width="14" style="4" customWidth="1"/>
    <col min="12550" max="12550" width="19.140625" style="4" customWidth="1"/>
    <col min="12551" max="12551" width="12" style="4" customWidth="1"/>
    <col min="12552" max="12556" width="9.140625" style="4"/>
    <col min="12557" max="12557" width="22.140625" style="4" customWidth="1"/>
    <col min="12558" max="12800" width="9.140625" style="4"/>
    <col min="12801" max="12801" width="6.140625" style="4" customWidth="1"/>
    <col min="12802" max="12802" width="75" style="4" customWidth="1"/>
    <col min="12803" max="12803" width="16.85546875" style="4" customWidth="1"/>
    <col min="12804" max="12804" width="12" style="4" customWidth="1"/>
    <col min="12805" max="12805" width="14" style="4" customWidth="1"/>
    <col min="12806" max="12806" width="19.140625" style="4" customWidth="1"/>
    <col min="12807" max="12807" width="12" style="4" customWidth="1"/>
    <col min="12808" max="12812" width="9.140625" style="4"/>
    <col min="12813" max="12813" width="22.140625" style="4" customWidth="1"/>
    <col min="12814" max="13056" width="9.140625" style="4"/>
    <col min="13057" max="13057" width="6.140625" style="4" customWidth="1"/>
    <col min="13058" max="13058" width="75" style="4" customWidth="1"/>
    <col min="13059" max="13059" width="16.85546875" style="4" customWidth="1"/>
    <col min="13060" max="13060" width="12" style="4" customWidth="1"/>
    <col min="13061" max="13061" width="14" style="4" customWidth="1"/>
    <col min="13062" max="13062" width="19.140625" style="4" customWidth="1"/>
    <col min="13063" max="13063" width="12" style="4" customWidth="1"/>
    <col min="13064" max="13068" width="9.140625" style="4"/>
    <col min="13069" max="13069" width="22.140625" style="4" customWidth="1"/>
    <col min="13070" max="13312" width="9.140625" style="4"/>
    <col min="13313" max="13313" width="6.140625" style="4" customWidth="1"/>
    <col min="13314" max="13314" width="75" style="4" customWidth="1"/>
    <col min="13315" max="13315" width="16.85546875" style="4" customWidth="1"/>
    <col min="13316" max="13316" width="12" style="4" customWidth="1"/>
    <col min="13317" max="13317" width="14" style="4" customWidth="1"/>
    <col min="13318" max="13318" width="19.140625" style="4" customWidth="1"/>
    <col min="13319" max="13319" width="12" style="4" customWidth="1"/>
    <col min="13320" max="13324" width="9.140625" style="4"/>
    <col min="13325" max="13325" width="22.140625" style="4" customWidth="1"/>
    <col min="13326" max="13568" width="9.140625" style="4"/>
    <col min="13569" max="13569" width="6.140625" style="4" customWidth="1"/>
    <col min="13570" max="13570" width="75" style="4" customWidth="1"/>
    <col min="13571" max="13571" width="16.85546875" style="4" customWidth="1"/>
    <col min="13572" max="13572" width="12" style="4" customWidth="1"/>
    <col min="13573" max="13573" width="14" style="4" customWidth="1"/>
    <col min="13574" max="13574" width="19.140625" style="4" customWidth="1"/>
    <col min="13575" max="13575" width="12" style="4" customWidth="1"/>
    <col min="13576" max="13580" width="9.140625" style="4"/>
    <col min="13581" max="13581" width="22.140625" style="4" customWidth="1"/>
    <col min="13582" max="13824" width="9.140625" style="4"/>
    <col min="13825" max="13825" width="6.140625" style="4" customWidth="1"/>
    <col min="13826" max="13826" width="75" style="4" customWidth="1"/>
    <col min="13827" max="13827" width="16.85546875" style="4" customWidth="1"/>
    <col min="13828" max="13828" width="12" style="4" customWidth="1"/>
    <col min="13829" max="13829" width="14" style="4" customWidth="1"/>
    <col min="13830" max="13830" width="19.140625" style="4" customWidth="1"/>
    <col min="13831" max="13831" width="12" style="4" customWidth="1"/>
    <col min="13832" max="13836" width="9.140625" style="4"/>
    <col min="13837" max="13837" width="22.140625" style="4" customWidth="1"/>
    <col min="13838" max="14080" width="9.140625" style="4"/>
    <col min="14081" max="14081" width="6.140625" style="4" customWidth="1"/>
    <col min="14082" max="14082" width="75" style="4" customWidth="1"/>
    <col min="14083" max="14083" width="16.85546875" style="4" customWidth="1"/>
    <col min="14084" max="14084" width="12" style="4" customWidth="1"/>
    <col min="14085" max="14085" width="14" style="4" customWidth="1"/>
    <col min="14086" max="14086" width="19.140625" style="4" customWidth="1"/>
    <col min="14087" max="14087" width="12" style="4" customWidth="1"/>
    <col min="14088" max="14092" width="9.140625" style="4"/>
    <col min="14093" max="14093" width="22.140625" style="4" customWidth="1"/>
    <col min="14094" max="14336" width="9.140625" style="4"/>
    <col min="14337" max="14337" width="6.140625" style="4" customWidth="1"/>
    <col min="14338" max="14338" width="75" style="4" customWidth="1"/>
    <col min="14339" max="14339" width="16.85546875" style="4" customWidth="1"/>
    <col min="14340" max="14340" width="12" style="4" customWidth="1"/>
    <col min="14341" max="14341" width="14" style="4" customWidth="1"/>
    <col min="14342" max="14342" width="19.140625" style="4" customWidth="1"/>
    <col min="14343" max="14343" width="12" style="4" customWidth="1"/>
    <col min="14344" max="14348" width="9.140625" style="4"/>
    <col min="14349" max="14349" width="22.140625" style="4" customWidth="1"/>
    <col min="14350" max="14592" width="9.140625" style="4"/>
    <col min="14593" max="14593" width="6.140625" style="4" customWidth="1"/>
    <col min="14594" max="14594" width="75" style="4" customWidth="1"/>
    <col min="14595" max="14595" width="16.85546875" style="4" customWidth="1"/>
    <col min="14596" max="14596" width="12" style="4" customWidth="1"/>
    <col min="14597" max="14597" width="14" style="4" customWidth="1"/>
    <col min="14598" max="14598" width="19.140625" style="4" customWidth="1"/>
    <col min="14599" max="14599" width="12" style="4" customWidth="1"/>
    <col min="14600" max="14604" width="9.140625" style="4"/>
    <col min="14605" max="14605" width="22.140625" style="4" customWidth="1"/>
    <col min="14606" max="14848" width="9.140625" style="4"/>
    <col min="14849" max="14849" width="6.140625" style="4" customWidth="1"/>
    <col min="14850" max="14850" width="75" style="4" customWidth="1"/>
    <col min="14851" max="14851" width="16.85546875" style="4" customWidth="1"/>
    <col min="14852" max="14852" width="12" style="4" customWidth="1"/>
    <col min="14853" max="14853" width="14" style="4" customWidth="1"/>
    <col min="14854" max="14854" width="19.140625" style="4" customWidth="1"/>
    <col min="14855" max="14855" width="12" style="4" customWidth="1"/>
    <col min="14856" max="14860" width="9.140625" style="4"/>
    <col min="14861" max="14861" width="22.140625" style="4" customWidth="1"/>
    <col min="14862" max="15104" width="9.140625" style="4"/>
    <col min="15105" max="15105" width="6.140625" style="4" customWidth="1"/>
    <col min="15106" max="15106" width="75" style="4" customWidth="1"/>
    <col min="15107" max="15107" width="16.85546875" style="4" customWidth="1"/>
    <col min="15108" max="15108" width="12" style="4" customWidth="1"/>
    <col min="15109" max="15109" width="14" style="4" customWidth="1"/>
    <col min="15110" max="15110" width="19.140625" style="4" customWidth="1"/>
    <col min="15111" max="15111" width="12" style="4" customWidth="1"/>
    <col min="15112" max="15116" width="9.140625" style="4"/>
    <col min="15117" max="15117" width="22.140625" style="4" customWidth="1"/>
    <col min="15118" max="15360" width="9.140625" style="4"/>
    <col min="15361" max="15361" width="6.140625" style="4" customWidth="1"/>
    <col min="15362" max="15362" width="75" style="4" customWidth="1"/>
    <col min="15363" max="15363" width="16.85546875" style="4" customWidth="1"/>
    <col min="15364" max="15364" width="12" style="4" customWidth="1"/>
    <col min="15365" max="15365" width="14" style="4" customWidth="1"/>
    <col min="15366" max="15366" width="19.140625" style="4" customWidth="1"/>
    <col min="15367" max="15367" width="12" style="4" customWidth="1"/>
    <col min="15368" max="15372" width="9.140625" style="4"/>
    <col min="15373" max="15373" width="22.140625" style="4" customWidth="1"/>
    <col min="15374" max="15616" width="9.140625" style="4"/>
    <col min="15617" max="15617" width="6.140625" style="4" customWidth="1"/>
    <col min="15618" max="15618" width="75" style="4" customWidth="1"/>
    <col min="15619" max="15619" width="16.85546875" style="4" customWidth="1"/>
    <col min="15620" max="15620" width="12" style="4" customWidth="1"/>
    <col min="15621" max="15621" width="14" style="4" customWidth="1"/>
    <col min="15622" max="15622" width="19.140625" style="4" customWidth="1"/>
    <col min="15623" max="15623" width="12" style="4" customWidth="1"/>
    <col min="15624" max="15628" width="9.140625" style="4"/>
    <col min="15629" max="15629" width="22.140625" style="4" customWidth="1"/>
    <col min="15630" max="15872" width="9.140625" style="4"/>
    <col min="15873" max="15873" width="6.140625" style="4" customWidth="1"/>
    <col min="15874" max="15874" width="75" style="4" customWidth="1"/>
    <col min="15875" max="15875" width="16.85546875" style="4" customWidth="1"/>
    <col min="15876" max="15876" width="12" style="4" customWidth="1"/>
    <col min="15877" max="15877" width="14" style="4" customWidth="1"/>
    <col min="15878" max="15878" width="19.140625" style="4" customWidth="1"/>
    <col min="15879" max="15879" width="12" style="4" customWidth="1"/>
    <col min="15880" max="15884" width="9.140625" style="4"/>
    <col min="15885" max="15885" width="22.140625" style="4" customWidth="1"/>
    <col min="15886" max="16128" width="9.140625" style="4"/>
    <col min="16129" max="16129" width="6.140625" style="4" customWidth="1"/>
    <col min="16130" max="16130" width="75" style="4" customWidth="1"/>
    <col min="16131" max="16131" width="16.85546875" style="4" customWidth="1"/>
    <col min="16132" max="16132" width="12" style="4" customWidth="1"/>
    <col min="16133" max="16133" width="14" style="4" customWidth="1"/>
    <col min="16134" max="16134" width="19.140625" style="4" customWidth="1"/>
    <col min="16135" max="16135" width="12" style="4" customWidth="1"/>
    <col min="16136" max="16140" width="9.140625" style="4"/>
    <col min="16141" max="16141" width="22.140625" style="4" customWidth="1"/>
    <col min="16142" max="16384" width="9.140625" style="4"/>
  </cols>
  <sheetData>
    <row r="1" spans="1:13" x14ac:dyDescent="0.25">
      <c r="B1" s="2" t="s">
        <v>0</v>
      </c>
    </row>
    <row r="2" spans="1:13" x14ac:dyDescent="0.25">
      <c r="B2" s="2" t="s">
        <v>1</v>
      </c>
      <c r="F2" s="82" t="s">
        <v>221</v>
      </c>
    </row>
    <row r="3" spans="1:13" ht="20.25" x14ac:dyDescent="0.25">
      <c r="B3" s="123" t="s">
        <v>2</v>
      </c>
      <c r="C3" s="123"/>
      <c r="D3" s="123"/>
      <c r="E3" s="123"/>
      <c r="F3" s="123"/>
      <c r="G3" s="123"/>
      <c r="H3" s="123"/>
    </row>
    <row r="4" spans="1:13" ht="20.25" customHeight="1" x14ac:dyDescent="0.25">
      <c r="B4" s="5"/>
      <c r="C4" s="124" t="s">
        <v>3</v>
      </c>
      <c r="D4" s="124"/>
      <c r="E4" s="124"/>
      <c r="F4" s="125" t="s">
        <v>227</v>
      </c>
      <c r="G4" s="126"/>
      <c r="H4" s="127" t="s">
        <v>5</v>
      </c>
      <c r="I4" s="128"/>
      <c r="J4" s="128"/>
      <c r="K4" s="128"/>
      <c r="L4" s="128"/>
      <c r="M4" s="128"/>
    </row>
    <row r="5" spans="1:13" ht="15.75" customHeight="1" x14ac:dyDescent="0.25">
      <c r="B5" s="5"/>
      <c r="C5" s="124" t="s">
        <v>6</v>
      </c>
      <c r="D5" s="124"/>
      <c r="E5" s="124"/>
      <c r="F5" s="120">
        <v>44348</v>
      </c>
      <c r="G5" s="121"/>
      <c r="H5" s="5"/>
    </row>
    <row r="6" spans="1:13" x14ac:dyDescent="0.25">
      <c r="G6" s="4"/>
      <c r="H6" s="128" t="s">
        <v>7</v>
      </c>
      <c r="I6" s="128"/>
      <c r="J6" s="128"/>
      <c r="K6" s="128"/>
      <c r="L6" s="128"/>
      <c r="M6" s="128"/>
    </row>
    <row r="7" spans="1:13" s="6" customFormat="1" ht="15.95" customHeight="1" thickBot="1" x14ac:dyDescent="0.3">
      <c r="B7" s="129" t="s">
        <v>8</v>
      </c>
      <c r="C7" s="129"/>
      <c r="D7" s="66"/>
      <c r="E7" s="7"/>
      <c r="F7" s="7"/>
      <c r="G7" s="66"/>
      <c r="H7" s="7"/>
    </row>
    <row r="8" spans="1:13" s="6" customFormat="1" ht="36.75" customHeight="1" thickBot="1" x14ac:dyDescent="0.3">
      <c r="A8" s="92" t="s">
        <v>17</v>
      </c>
      <c r="B8" s="90" t="s">
        <v>201</v>
      </c>
      <c r="C8" s="97"/>
      <c r="D8" s="67"/>
      <c r="E8" s="67"/>
      <c r="F8" s="67"/>
      <c r="G8" s="67"/>
    </row>
    <row r="9" spans="1:13" s="6" customFormat="1" ht="39.75" customHeight="1" thickBot="1" x14ac:dyDescent="0.3">
      <c r="A9" s="92" t="s">
        <v>56</v>
      </c>
      <c r="B9" s="91" t="s">
        <v>202</v>
      </c>
      <c r="C9" s="97"/>
      <c r="D9" s="67"/>
      <c r="E9" s="67"/>
      <c r="F9" s="8"/>
      <c r="G9" s="67"/>
    </row>
    <row r="10" spans="1:13" s="6" customFormat="1" ht="24.75" customHeight="1" thickBot="1" x14ac:dyDescent="0.3">
      <c r="A10" s="92" t="s">
        <v>65</v>
      </c>
      <c r="B10" s="91" t="s">
        <v>212</v>
      </c>
      <c r="C10" s="94">
        <f>+C8-C9</f>
        <v>0</v>
      </c>
      <c r="D10" s="67"/>
      <c r="E10" s="8"/>
      <c r="F10" s="8"/>
      <c r="G10" s="67"/>
    </row>
    <row r="11" spans="1:13" s="6" customFormat="1" ht="57" thickBot="1" x14ac:dyDescent="0.3">
      <c r="A11" s="92" t="s">
        <v>67</v>
      </c>
      <c r="B11" s="91" t="s">
        <v>203</v>
      </c>
      <c r="C11" s="97"/>
      <c r="D11" s="67"/>
      <c r="E11" s="8"/>
      <c r="F11" s="8"/>
      <c r="G11" s="67"/>
    </row>
    <row r="12" spans="1:13" s="6" customFormat="1" ht="57" thickBot="1" x14ac:dyDescent="0.3">
      <c r="A12" s="92" t="s">
        <v>69</v>
      </c>
      <c r="B12" s="91" t="s">
        <v>204</v>
      </c>
      <c r="C12" s="97"/>
      <c r="D12" s="67"/>
      <c r="E12" s="8"/>
      <c r="F12" s="8"/>
      <c r="G12" s="67"/>
    </row>
    <row r="13" spans="1:13" s="6" customFormat="1" ht="132" thickBot="1" x14ac:dyDescent="0.3">
      <c r="A13" s="92" t="s">
        <v>71</v>
      </c>
      <c r="B13" s="91" t="s">
        <v>205</v>
      </c>
      <c r="C13" s="97"/>
      <c r="D13" s="67"/>
      <c r="E13" s="8"/>
      <c r="F13" s="8"/>
      <c r="G13" s="67"/>
    </row>
    <row r="14" spans="1:13" s="6" customFormat="1" ht="38.25" thickBot="1" x14ac:dyDescent="0.3">
      <c r="A14" s="92" t="s">
        <v>73</v>
      </c>
      <c r="B14" s="91" t="s">
        <v>206</v>
      </c>
      <c r="C14" s="97"/>
      <c r="D14" s="67"/>
      <c r="E14" s="8"/>
      <c r="F14" s="8"/>
      <c r="G14" s="67"/>
    </row>
    <row r="15" spans="1:13" s="6" customFormat="1" ht="38.25" thickBot="1" x14ac:dyDescent="0.3">
      <c r="A15" s="92" t="s">
        <v>75</v>
      </c>
      <c r="B15" s="91" t="s">
        <v>207</v>
      </c>
      <c r="C15" s="97"/>
      <c r="D15" s="67"/>
      <c r="E15" s="8"/>
      <c r="F15" s="8"/>
      <c r="G15" s="67"/>
    </row>
    <row r="16" spans="1:13" s="6" customFormat="1" ht="94.5" thickBot="1" x14ac:dyDescent="0.3">
      <c r="A16" s="92" t="s">
        <v>77</v>
      </c>
      <c r="B16" s="91" t="s">
        <v>208</v>
      </c>
      <c r="C16" s="97"/>
      <c r="D16" s="67"/>
      <c r="E16" s="8"/>
      <c r="F16" s="8"/>
      <c r="G16" s="67"/>
    </row>
    <row r="17" spans="1:7" s="6" customFormat="1" ht="20.25" x14ac:dyDescent="0.25">
      <c r="A17" s="95" t="s">
        <v>211</v>
      </c>
      <c r="B17" s="96" t="s">
        <v>209</v>
      </c>
      <c r="C17" s="105"/>
      <c r="D17" s="67"/>
      <c r="E17" s="8"/>
      <c r="F17" s="8"/>
      <c r="G17" s="67"/>
    </row>
    <row r="18" spans="1:7" s="6" customFormat="1" ht="27.75" customHeight="1" x14ac:dyDescent="0.25">
      <c r="A18" s="92"/>
      <c r="B18" s="93" t="s">
        <v>210</v>
      </c>
      <c r="C18" s="73">
        <f>+C10+C11-(C12+C13+C14)+C15-C16+C17</f>
        <v>0</v>
      </c>
      <c r="D18" s="67"/>
      <c r="E18" s="8"/>
      <c r="F18" s="8"/>
      <c r="G18" s="67"/>
    </row>
    <row r="19" spans="1:7" s="6" customFormat="1" ht="27.75" customHeight="1" x14ac:dyDescent="0.25">
      <c r="A19" s="92" t="s">
        <v>213</v>
      </c>
      <c r="B19" s="93" t="s">
        <v>214</v>
      </c>
      <c r="C19" s="97"/>
      <c r="D19" s="67"/>
      <c r="E19" s="8"/>
      <c r="F19" s="8"/>
      <c r="G19" s="67"/>
    </row>
    <row r="20" spans="1:7" s="6" customFormat="1" ht="15.95" customHeight="1" x14ac:dyDescent="0.25">
      <c r="C20" s="9"/>
      <c r="D20" s="68"/>
      <c r="G20" s="68"/>
    </row>
    <row r="21" spans="1:7" s="11" customFormat="1" ht="54" customHeight="1" x14ac:dyDescent="0.25">
      <c r="A21" s="10" t="s">
        <v>9</v>
      </c>
      <c r="B21" s="10" t="s">
        <v>10</v>
      </c>
      <c r="C21" s="130" t="s">
        <v>11</v>
      </c>
      <c r="D21" s="130"/>
      <c r="E21" s="130" t="s">
        <v>12</v>
      </c>
      <c r="F21" s="130"/>
      <c r="G21" s="131"/>
    </row>
    <row r="22" spans="1:7" s="11" customFormat="1" ht="48.2" customHeight="1" thickBot="1" x14ac:dyDescent="0.3">
      <c r="A22" s="12"/>
      <c r="B22" s="12"/>
      <c r="C22" s="13" t="s">
        <v>13</v>
      </c>
      <c r="D22" s="69" t="s">
        <v>14</v>
      </c>
      <c r="E22" s="13" t="s">
        <v>13</v>
      </c>
      <c r="F22" s="13" t="s">
        <v>15</v>
      </c>
      <c r="G22" s="69" t="s">
        <v>16</v>
      </c>
    </row>
    <row r="23" spans="1:7" s="11" customFormat="1" ht="54" customHeight="1" thickBot="1" x14ac:dyDescent="0.3">
      <c r="A23" s="14">
        <v>1</v>
      </c>
      <c r="B23" s="15" t="s">
        <v>218</v>
      </c>
      <c r="C23" s="100">
        <f>SUM(C24+C53+C68+C69+C70+C71+C72+C73+C74+C75)</f>
        <v>0</v>
      </c>
      <c r="D23" s="76">
        <f>SUM(D24+D53+D68+D69+D70+D71+D72+D73+D74+D75)</f>
        <v>0</v>
      </c>
      <c r="E23" s="100">
        <f>SUM(E24+E53+E68+E69+E70+E71+E72+E73+E74+E75)</f>
        <v>0</v>
      </c>
      <c r="F23" s="100">
        <f>SUM(F24+F53+F68+F69+F70+F71+F72+F73+F74+F75)</f>
        <v>0</v>
      </c>
      <c r="G23" s="76">
        <f>SUM(G24+G53+G68+G69+G70+G71+G72+G73+G74+G75)</f>
        <v>0</v>
      </c>
    </row>
    <row r="24" spans="1:7" s="11" customFormat="1" ht="24.95" customHeight="1" x14ac:dyDescent="0.25">
      <c r="A24" s="16" t="s">
        <v>17</v>
      </c>
      <c r="B24" s="17" t="s">
        <v>18</v>
      </c>
      <c r="C24" s="18">
        <f>SUM(C25+C39+C41+C52)</f>
        <v>0</v>
      </c>
      <c r="D24" s="77">
        <f>SUM(D25+D39+D41+D52)</f>
        <v>0</v>
      </c>
      <c r="E24" s="18">
        <f t="shared" ref="E24:G24" si="0">SUM(E25+E39+E41+E52)</f>
        <v>0</v>
      </c>
      <c r="F24" s="18">
        <f t="shared" si="0"/>
        <v>0</v>
      </c>
      <c r="G24" s="77">
        <f t="shared" si="0"/>
        <v>0</v>
      </c>
    </row>
    <row r="25" spans="1:7" s="11" customFormat="1" ht="24.95" customHeight="1" x14ac:dyDescent="0.25">
      <c r="A25" s="16" t="s">
        <v>19</v>
      </c>
      <c r="B25" s="17" t="s">
        <v>20</v>
      </c>
      <c r="C25" s="18">
        <f>SUM(C26+C27+C29+C37+C45)</f>
        <v>0</v>
      </c>
      <c r="D25" s="77">
        <f>SUM(D26+D27+D29+D37+D45)</f>
        <v>0</v>
      </c>
      <c r="E25" s="18">
        <f>SUM(E26+E27+E29+E37+E45)</f>
        <v>0</v>
      </c>
      <c r="F25" s="18">
        <f>SUM(F26+F27+F29+F37+F45)</f>
        <v>0</v>
      </c>
      <c r="G25" s="77">
        <f>SUM(G26+G27+G29+G37+G45)</f>
        <v>0</v>
      </c>
    </row>
    <row r="26" spans="1:7" s="11" customFormat="1" ht="15.95" customHeight="1" x14ac:dyDescent="0.25">
      <c r="A26" s="19" t="s">
        <v>21</v>
      </c>
      <c r="B26" s="20" t="s">
        <v>22</v>
      </c>
      <c r="C26" s="106"/>
      <c r="D26" s="107"/>
      <c r="E26" s="106"/>
      <c r="F26" s="106"/>
      <c r="G26" s="106"/>
    </row>
    <row r="27" spans="1:7" s="11" customFormat="1" ht="15.95" customHeight="1" x14ac:dyDescent="0.25">
      <c r="A27" s="19" t="s">
        <v>23</v>
      </c>
      <c r="B27" s="20" t="s">
        <v>24</v>
      </c>
      <c r="C27" s="106"/>
      <c r="D27" s="107"/>
      <c r="E27" s="106"/>
      <c r="F27" s="106"/>
      <c r="G27" s="107"/>
    </row>
    <row r="28" spans="1:7" s="11" customFormat="1" ht="15.95" customHeight="1" x14ac:dyDescent="0.25">
      <c r="A28" s="21"/>
      <c r="B28" s="20" t="s">
        <v>25</v>
      </c>
      <c r="C28" s="106"/>
      <c r="D28" s="107"/>
      <c r="E28" s="106"/>
      <c r="F28" s="106"/>
      <c r="G28" s="107"/>
    </row>
    <row r="29" spans="1:7" s="11" customFormat="1" ht="15.95" customHeight="1" x14ac:dyDescent="0.25">
      <c r="A29" s="19" t="s">
        <v>26</v>
      </c>
      <c r="B29" s="20" t="s">
        <v>27</v>
      </c>
      <c r="C29" s="22">
        <f>SUM(C30:C36)</f>
        <v>0</v>
      </c>
      <c r="D29" s="70">
        <f>SUM(D30:D36)</f>
        <v>0</v>
      </c>
      <c r="E29" s="22">
        <f>SUM(E30:E36)</f>
        <v>0</v>
      </c>
      <c r="F29" s="22">
        <f>SUM(F30:F36)</f>
        <v>0</v>
      </c>
      <c r="G29" s="70">
        <f>SUM(G30:G36)</f>
        <v>0</v>
      </c>
    </row>
    <row r="30" spans="1:7" s="11" customFormat="1" ht="15.95" customHeight="1" x14ac:dyDescent="0.25">
      <c r="A30" s="21" t="s">
        <v>28</v>
      </c>
      <c r="B30" s="20" t="s">
        <v>29</v>
      </c>
      <c r="C30" s="106"/>
      <c r="D30" s="107"/>
      <c r="E30" s="106"/>
      <c r="F30" s="106"/>
      <c r="G30" s="107"/>
    </row>
    <row r="31" spans="1:7" s="11" customFormat="1" ht="15.95" customHeight="1" x14ac:dyDescent="0.25">
      <c r="A31" s="21" t="s">
        <v>30</v>
      </c>
      <c r="B31" s="20" t="s">
        <v>31</v>
      </c>
      <c r="C31" s="106"/>
      <c r="D31" s="107"/>
      <c r="E31" s="106"/>
      <c r="F31" s="106"/>
      <c r="G31" s="107"/>
    </row>
    <row r="32" spans="1:7" s="11" customFormat="1" ht="15.95" customHeight="1" x14ac:dyDescent="0.25">
      <c r="A32" s="21" t="s">
        <v>32</v>
      </c>
      <c r="B32" s="20" t="s">
        <v>33</v>
      </c>
      <c r="C32" s="106"/>
      <c r="D32" s="107"/>
      <c r="E32" s="106"/>
      <c r="F32" s="106"/>
      <c r="G32" s="107"/>
    </row>
    <row r="33" spans="1:9" s="11" customFormat="1" ht="15.95" customHeight="1" x14ac:dyDescent="0.25">
      <c r="A33" s="21" t="s">
        <v>34</v>
      </c>
      <c r="B33" s="20" t="s">
        <v>35</v>
      </c>
      <c r="C33" s="106"/>
      <c r="D33" s="107"/>
      <c r="E33" s="106"/>
      <c r="F33" s="106"/>
      <c r="G33" s="107"/>
    </row>
    <row r="34" spans="1:9" s="11" customFormat="1" ht="15.95" customHeight="1" x14ac:dyDescent="0.25">
      <c r="A34" s="21" t="s">
        <v>36</v>
      </c>
      <c r="B34" s="20" t="s">
        <v>37</v>
      </c>
      <c r="C34" s="106"/>
      <c r="D34" s="107"/>
      <c r="E34" s="106"/>
      <c r="F34" s="106"/>
      <c r="G34" s="107"/>
    </row>
    <row r="35" spans="1:9" s="11" customFormat="1" ht="15.95" customHeight="1" x14ac:dyDescent="0.25">
      <c r="A35" s="21" t="s">
        <v>38</v>
      </c>
      <c r="B35" s="20" t="s">
        <v>39</v>
      </c>
      <c r="C35" s="106"/>
      <c r="D35" s="107"/>
      <c r="E35" s="106"/>
      <c r="F35" s="106"/>
      <c r="G35" s="107"/>
    </row>
    <row r="36" spans="1:9" s="11" customFormat="1" ht="15.95" customHeight="1" x14ac:dyDescent="0.25">
      <c r="A36" s="21" t="s">
        <v>40</v>
      </c>
      <c r="B36" s="20" t="s">
        <v>41</v>
      </c>
      <c r="C36" s="106"/>
      <c r="D36" s="107"/>
      <c r="E36" s="106"/>
      <c r="F36" s="106"/>
      <c r="G36" s="107"/>
    </row>
    <row r="37" spans="1:9" s="11" customFormat="1" ht="15.95" customHeight="1" x14ac:dyDescent="0.25">
      <c r="A37" s="19" t="s">
        <v>42</v>
      </c>
      <c r="B37" s="20" t="s">
        <v>43</v>
      </c>
      <c r="C37" s="106"/>
      <c r="D37" s="107"/>
      <c r="E37" s="106"/>
      <c r="F37" s="106"/>
      <c r="G37" s="107"/>
    </row>
    <row r="38" spans="1:9" s="11" customFormat="1" ht="15.95" customHeight="1" x14ac:dyDescent="0.25">
      <c r="A38" s="103" t="s">
        <v>62</v>
      </c>
      <c r="B38" s="102" t="s">
        <v>222</v>
      </c>
      <c r="C38" s="106"/>
      <c r="D38" s="107"/>
      <c r="E38" s="106"/>
      <c r="F38" s="106"/>
      <c r="G38" s="107"/>
    </row>
    <row r="39" spans="1:9" s="11" customFormat="1" ht="15.95" customHeight="1" x14ac:dyDescent="0.25">
      <c r="A39" s="19" t="s">
        <v>44</v>
      </c>
      <c r="B39" s="20" t="s">
        <v>194</v>
      </c>
      <c r="C39" s="106"/>
      <c r="D39" s="107"/>
      <c r="E39" s="106"/>
      <c r="F39" s="106"/>
      <c r="G39" s="107"/>
    </row>
    <row r="40" spans="1:9" s="11" customFormat="1" ht="15.95" customHeight="1" x14ac:dyDescent="0.25">
      <c r="A40" s="103" t="s">
        <v>21</v>
      </c>
      <c r="B40" s="102" t="s">
        <v>223</v>
      </c>
      <c r="C40" s="106"/>
      <c r="D40" s="107"/>
      <c r="E40" s="106"/>
      <c r="F40" s="106"/>
      <c r="G40" s="107"/>
    </row>
    <row r="41" spans="1:9" s="11" customFormat="1" ht="15.95" customHeight="1" x14ac:dyDescent="0.25">
      <c r="A41" s="19" t="s">
        <v>45</v>
      </c>
      <c r="B41" s="20" t="s">
        <v>195</v>
      </c>
      <c r="C41" s="106"/>
      <c r="D41" s="107"/>
      <c r="E41" s="106"/>
      <c r="F41" s="106"/>
      <c r="G41" s="107"/>
    </row>
    <row r="42" spans="1:9" s="11" customFormat="1" ht="15.95" customHeight="1" x14ac:dyDescent="0.25">
      <c r="A42" s="19" t="s">
        <v>28</v>
      </c>
      <c r="B42" s="83" t="s">
        <v>196</v>
      </c>
      <c r="C42" s="106"/>
      <c r="D42" s="107"/>
      <c r="E42" s="106"/>
      <c r="F42" s="106"/>
      <c r="G42" s="107"/>
    </row>
    <row r="43" spans="1:9" s="11" customFormat="1" ht="15.95" customHeight="1" x14ac:dyDescent="0.25">
      <c r="A43" s="103" t="s">
        <v>30</v>
      </c>
      <c r="B43" s="102" t="s">
        <v>224</v>
      </c>
      <c r="C43" s="106"/>
      <c r="D43" s="107"/>
      <c r="E43" s="106"/>
      <c r="F43" s="106"/>
      <c r="G43" s="107"/>
    </row>
    <row r="44" spans="1:9" s="11" customFormat="1" ht="46.5" customHeight="1" x14ac:dyDescent="0.25">
      <c r="A44" s="19"/>
      <c r="B44" s="23" t="s">
        <v>46</v>
      </c>
      <c r="C44" s="106"/>
      <c r="D44" s="107"/>
      <c r="E44" s="106"/>
      <c r="F44" s="106"/>
      <c r="G44" s="107"/>
      <c r="I44" s="80"/>
    </row>
    <row r="45" spans="1:9" s="11" customFormat="1" ht="18" customHeight="1" x14ac:dyDescent="0.25">
      <c r="A45" s="19" t="s">
        <v>47</v>
      </c>
      <c r="B45" s="23" t="s">
        <v>48</v>
      </c>
      <c r="C45" s="106"/>
      <c r="D45" s="107"/>
      <c r="E45" s="106"/>
      <c r="F45" s="106"/>
      <c r="G45" s="107"/>
    </row>
    <row r="46" spans="1:9" s="11" customFormat="1" ht="15.95" customHeight="1" x14ac:dyDescent="0.25">
      <c r="A46" s="19"/>
      <c r="B46" s="23" t="s">
        <v>49</v>
      </c>
      <c r="C46" s="106"/>
      <c r="D46" s="107"/>
      <c r="E46" s="106"/>
      <c r="F46" s="106"/>
      <c r="G46" s="107"/>
    </row>
    <row r="47" spans="1:9" s="11" customFormat="1" ht="61.5" customHeight="1" x14ac:dyDescent="0.25">
      <c r="A47" s="19" t="s">
        <v>50</v>
      </c>
      <c r="B47" s="23" t="s">
        <v>197</v>
      </c>
      <c r="C47" s="106"/>
      <c r="D47" s="107"/>
      <c r="E47" s="106"/>
      <c r="F47" s="106"/>
      <c r="G47" s="107"/>
      <c r="H47" s="80"/>
    </row>
    <row r="48" spans="1:9" s="11" customFormat="1" ht="26.45" customHeight="1" x14ac:dyDescent="0.25">
      <c r="A48" s="103"/>
      <c r="B48" s="104" t="s">
        <v>225</v>
      </c>
      <c r="C48" s="22">
        <f>C38+C40+C43+C45</f>
        <v>0</v>
      </c>
      <c r="D48" s="22">
        <f>D38+D40+D43+D45</f>
        <v>0</v>
      </c>
      <c r="E48" s="22">
        <f>E38+E40+E43+E45</f>
        <v>0</v>
      </c>
      <c r="F48" s="22">
        <f>F38+F40+F43+F45</f>
        <v>0</v>
      </c>
      <c r="G48" s="22">
        <f>G38+G40+G43+G45</f>
        <v>0</v>
      </c>
    </row>
    <row r="49" spans="1:7" s="11" customFormat="1" ht="15.95" customHeight="1" x14ac:dyDescent="0.25">
      <c r="A49" s="19"/>
      <c r="B49" s="20" t="s">
        <v>51</v>
      </c>
      <c r="C49" s="106"/>
      <c r="D49" s="107"/>
      <c r="E49" s="106"/>
      <c r="F49" s="106"/>
      <c r="G49" s="107"/>
    </row>
    <row r="50" spans="1:7" s="11" customFormat="1" ht="45" customHeight="1" x14ac:dyDescent="0.25">
      <c r="A50" s="19"/>
      <c r="B50" s="23" t="s">
        <v>52</v>
      </c>
      <c r="C50" s="106"/>
      <c r="D50" s="107"/>
      <c r="E50" s="106"/>
      <c r="F50" s="106"/>
      <c r="G50" s="107"/>
    </row>
    <row r="51" spans="1:7" s="11" customFormat="1" ht="23.25" customHeight="1" x14ac:dyDescent="0.25">
      <c r="A51" s="19"/>
      <c r="B51" s="23" t="s">
        <v>53</v>
      </c>
      <c r="C51" s="106"/>
      <c r="D51" s="107"/>
      <c r="E51" s="106"/>
      <c r="F51" s="106"/>
      <c r="G51" s="107"/>
    </row>
    <row r="52" spans="1:7" s="11" customFormat="1" ht="29.25" customHeight="1" x14ac:dyDescent="0.25">
      <c r="A52" s="19" t="s">
        <v>54</v>
      </c>
      <c r="B52" s="23" t="s">
        <v>55</v>
      </c>
      <c r="C52" s="106"/>
      <c r="D52" s="107"/>
      <c r="E52" s="106"/>
      <c r="F52" s="106"/>
      <c r="G52" s="107"/>
    </row>
    <row r="53" spans="1:7" s="26" customFormat="1" ht="24.95" customHeight="1" x14ac:dyDescent="0.25">
      <c r="A53" s="19" t="s">
        <v>56</v>
      </c>
      <c r="B53" s="24" t="s">
        <v>191</v>
      </c>
      <c r="C53" s="22">
        <f>SUM(C54+C59+C62+C65+C66)</f>
        <v>0</v>
      </c>
      <c r="D53" s="22">
        <f t="shared" ref="D53:G53" si="1">SUM(D54+D59+D62+D65+D66)</f>
        <v>0</v>
      </c>
      <c r="E53" s="22">
        <f t="shared" si="1"/>
        <v>0</v>
      </c>
      <c r="F53" s="22">
        <f t="shared" si="1"/>
        <v>0</v>
      </c>
      <c r="G53" s="22">
        <f t="shared" si="1"/>
        <v>0</v>
      </c>
    </row>
    <row r="54" spans="1:7" s="11" customFormat="1" ht="30" x14ac:dyDescent="0.25">
      <c r="A54" s="19" t="s">
        <v>21</v>
      </c>
      <c r="B54" s="27" t="s">
        <v>57</v>
      </c>
      <c r="C54" s="22">
        <f>SUM(C55+C56+C57+C58)</f>
        <v>0</v>
      </c>
      <c r="D54" s="22">
        <f t="shared" ref="D54:G54" si="2">SUM(D55+D56+D57+D58)</f>
        <v>0</v>
      </c>
      <c r="E54" s="22">
        <f t="shared" si="2"/>
        <v>0</v>
      </c>
      <c r="F54" s="22">
        <f t="shared" si="2"/>
        <v>0</v>
      </c>
      <c r="G54" s="22">
        <f t="shared" si="2"/>
        <v>0</v>
      </c>
    </row>
    <row r="55" spans="1:7" s="11" customFormat="1" ht="15.95" customHeight="1" x14ac:dyDescent="0.25">
      <c r="A55" s="21" t="s">
        <v>28</v>
      </c>
      <c r="B55" s="28" t="s">
        <v>58</v>
      </c>
      <c r="C55" s="106"/>
      <c r="D55" s="107"/>
      <c r="E55" s="106"/>
      <c r="F55" s="106"/>
      <c r="G55" s="107"/>
    </row>
    <row r="56" spans="1:7" s="11" customFormat="1" ht="15.95" customHeight="1" x14ac:dyDescent="0.25">
      <c r="A56" s="21" t="s">
        <v>30</v>
      </c>
      <c r="B56" s="20" t="s">
        <v>189</v>
      </c>
      <c r="C56" s="106"/>
      <c r="D56" s="107"/>
      <c r="E56" s="106"/>
      <c r="F56" s="106"/>
      <c r="G56" s="107"/>
    </row>
    <row r="57" spans="1:7" s="11" customFormat="1" ht="15.95" customHeight="1" x14ac:dyDescent="0.25">
      <c r="A57" s="21" t="s">
        <v>32</v>
      </c>
      <c r="B57" s="20" t="s">
        <v>59</v>
      </c>
      <c r="C57" s="106"/>
      <c r="D57" s="107"/>
      <c r="E57" s="106"/>
      <c r="F57" s="106"/>
      <c r="G57" s="107"/>
    </row>
    <row r="58" spans="1:7" s="11" customFormat="1" ht="15.95" customHeight="1" x14ac:dyDescent="0.25">
      <c r="A58" s="21" t="s">
        <v>34</v>
      </c>
      <c r="B58" s="29" t="s">
        <v>188</v>
      </c>
      <c r="C58" s="106"/>
      <c r="D58" s="107"/>
      <c r="E58" s="106"/>
      <c r="F58" s="106"/>
      <c r="G58" s="107"/>
    </row>
    <row r="59" spans="1:7" s="11" customFormat="1" ht="30" x14ac:dyDescent="0.25">
      <c r="A59" s="19" t="s">
        <v>23</v>
      </c>
      <c r="B59" s="27" t="s">
        <v>60</v>
      </c>
      <c r="C59" s="25">
        <f>C60+C61</f>
        <v>0</v>
      </c>
      <c r="D59" s="70">
        <f>D60+D61</f>
        <v>0</v>
      </c>
      <c r="E59" s="25">
        <f>E60+E61</f>
        <v>0</v>
      </c>
      <c r="F59" s="25">
        <f>F60+F61</f>
        <v>0</v>
      </c>
      <c r="G59" s="70">
        <f>G60+G61</f>
        <v>0</v>
      </c>
    </row>
    <row r="60" spans="1:7" s="11" customFormat="1" ht="15.95" customHeight="1" x14ac:dyDescent="0.25">
      <c r="A60" s="21" t="s">
        <v>28</v>
      </c>
      <c r="B60" s="28" t="s">
        <v>58</v>
      </c>
      <c r="C60" s="106"/>
      <c r="D60" s="107"/>
      <c r="E60" s="106"/>
      <c r="F60" s="106"/>
      <c r="G60" s="107"/>
    </row>
    <row r="61" spans="1:7" s="11" customFormat="1" ht="15.95" customHeight="1" x14ac:dyDescent="0.25">
      <c r="A61" s="21" t="s">
        <v>30</v>
      </c>
      <c r="B61" s="20" t="s">
        <v>190</v>
      </c>
      <c r="C61" s="106"/>
      <c r="D61" s="107"/>
      <c r="E61" s="106"/>
      <c r="F61" s="106"/>
      <c r="G61" s="107"/>
    </row>
    <row r="62" spans="1:7" s="11" customFormat="1" ht="30" x14ac:dyDescent="0.25">
      <c r="A62" s="19" t="s">
        <v>26</v>
      </c>
      <c r="B62" s="27" t="s">
        <v>61</v>
      </c>
      <c r="C62" s="25">
        <f>C63+C64</f>
        <v>0</v>
      </c>
      <c r="D62" s="70">
        <f>D63+D64</f>
        <v>0</v>
      </c>
      <c r="E62" s="25">
        <f>E63+E64</f>
        <v>0</v>
      </c>
      <c r="F62" s="25">
        <f>F63+F64</f>
        <v>0</v>
      </c>
      <c r="G62" s="70">
        <f>G63+G64</f>
        <v>0</v>
      </c>
    </row>
    <row r="63" spans="1:7" s="11" customFormat="1" ht="15.95" customHeight="1" x14ac:dyDescent="0.25">
      <c r="A63" s="21" t="s">
        <v>28</v>
      </c>
      <c r="B63" s="28" t="s">
        <v>58</v>
      </c>
      <c r="C63" s="106"/>
      <c r="D63" s="107"/>
      <c r="E63" s="106"/>
      <c r="F63" s="106"/>
      <c r="G63" s="107"/>
    </row>
    <row r="64" spans="1:7" s="11" customFormat="1" ht="15.95" customHeight="1" x14ac:dyDescent="0.25">
      <c r="A64" s="21" t="s">
        <v>30</v>
      </c>
      <c r="B64" s="20" t="s">
        <v>190</v>
      </c>
      <c r="C64" s="106"/>
      <c r="D64" s="107"/>
      <c r="E64" s="106"/>
      <c r="F64" s="106"/>
      <c r="G64" s="107"/>
    </row>
    <row r="65" spans="1:7" s="11" customFormat="1" ht="39.200000000000003" customHeight="1" x14ac:dyDescent="0.25">
      <c r="A65" s="19" t="s">
        <v>42</v>
      </c>
      <c r="B65" s="29" t="s">
        <v>63</v>
      </c>
      <c r="C65" s="106"/>
      <c r="D65" s="106"/>
      <c r="E65" s="106"/>
      <c r="F65" s="106"/>
      <c r="G65" s="106"/>
    </row>
    <row r="66" spans="1:7" s="11" customFormat="1" ht="39.200000000000003" customHeight="1" x14ac:dyDescent="0.25">
      <c r="A66" s="19" t="s">
        <v>62</v>
      </c>
      <c r="B66" s="29" t="s">
        <v>64</v>
      </c>
      <c r="C66" s="106"/>
      <c r="D66" s="106"/>
      <c r="E66" s="106"/>
      <c r="F66" s="106"/>
      <c r="G66" s="106"/>
    </row>
    <row r="67" spans="1:7" s="11" customFormat="1" ht="39.200000000000003" customHeight="1" x14ac:dyDescent="0.25">
      <c r="A67" s="19"/>
      <c r="B67" s="89" t="s">
        <v>198</v>
      </c>
      <c r="C67" s="106"/>
      <c r="D67" s="106"/>
      <c r="E67" s="106"/>
      <c r="F67" s="106"/>
      <c r="G67" s="106"/>
    </row>
    <row r="68" spans="1:7" s="26" customFormat="1" ht="24.95" customHeight="1" x14ac:dyDescent="0.25">
      <c r="A68" s="19" t="s">
        <v>65</v>
      </c>
      <c r="B68" s="30" t="s">
        <v>66</v>
      </c>
      <c r="C68" s="108"/>
      <c r="D68" s="109"/>
      <c r="E68" s="110"/>
      <c r="F68" s="110"/>
      <c r="G68" s="111"/>
    </row>
    <row r="69" spans="1:7" s="11" customFormat="1" ht="24.95" customHeight="1" x14ac:dyDescent="0.25">
      <c r="A69" s="19" t="s">
        <v>67</v>
      </c>
      <c r="B69" s="30" t="s">
        <v>68</v>
      </c>
      <c r="C69" s="110"/>
      <c r="D69" s="111"/>
      <c r="E69" s="110"/>
      <c r="F69" s="110"/>
      <c r="G69" s="111"/>
    </row>
    <row r="70" spans="1:7" s="26" customFormat="1" ht="24.95" customHeight="1" x14ac:dyDescent="0.25">
      <c r="A70" s="19" t="s">
        <v>69</v>
      </c>
      <c r="B70" s="30" t="s">
        <v>70</v>
      </c>
      <c r="C70" s="108"/>
      <c r="D70" s="109"/>
      <c r="E70" s="110"/>
      <c r="F70" s="110"/>
      <c r="G70" s="110"/>
    </row>
    <row r="71" spans="1:7" s="26" customFormat="1" ht="24.95" customHeight="1" x14ac:dyDescent="0.25">
      <c r="A71" s="19" t="s">
        <v>71</v>
      </c>
      <c r="B71" s="31" t="s">
        <v>72</v>
      </c>
      <c r="C71" s="110"/>
      <c r="D71" s="111"/>
      <c r="E71" s="110"/>
      <c r="F71" s="110"/>
      <c r="G71" s="111"/>
    </row>
    <row r="72" spans="1:7" s="26" customFormat="1" ht="24.95" customHeight="1" x14ac:dyDescent="0.25">
      <c r="A72" s="19" t="s">
        <v>73</v>
      </c>
      <c r="B72" s="31" t="s">
        <v>74</v>
      </c>
      <c r="C72" s="108"/>
      <c r="D72" s="109"/>
      <c r="E72" s="110"/>
      <c r="F72" s="110"/>
      <c r="G72" s="111"/>
    </row>
    <row r="73" spans="1:7" s="26" customFormat="1" ht="24.95" customHeight="1" x14ac:dyDescent="0.25">
      <c r="A73" s="19" t="s">
        <v>75</v>
      </c>
      <c r="B73" s="30" t="s">
        <v>76</v>
      </c>
      <c r="C73" s="108"/>
      <c r="D73" s="109"/>
      <c r="E73" s="110"/>
      <c r="F73" s="110"/>
      <c r="G73" s="111"/>
    </row>
    <row r="74" spans="1:7" s="26" customFormat="1" ht="24.95" customHeight="1" x14ac:dyDescent="0.25">
      <c r="A74" s="32" t="s">
        <v>77</v>
      </c>
      <c r="B74" s="33" t="s">
        <v>78</v>
      </c>
      <c r="C74" s="112"/>
      <c r="D74" s="107"/>
      <c r="E74" s="112"/>
      <c r="F74" s="112"/>
      <c r="G74" s="107"/>
    </row>
    <row r="75" spans="1:7" s="26" customFormat="1" ht="24.95" customHeight="1" x14ac:dyDescent="0.25">
      <c r="A75" s="98" t="s">
        <v>211</v>
      </c>
      <c r="B75" s="99" t="s">
        <v>217</v>
      </c>
      <c r="C75" s="112"/>
      <c r="D75" s="113"/>
      <c r="E75" s="112"/>
      <c r="F75" s="112"/>
      <c r="G75" s="113"/>
    </row>
    <row r="76" spans="1:7" s="26" customFormat="1" ht="24.95" customHeight="1" x14ac:dyDescent="0.25">
      <c r="A76" s="98"/>
      <c r="B76" s="101" t="s">
        <v>219</v>
      </c>
      <c r="C76" s="112"/>
      <c r="D76" s="113"/>
      <c r="E76" s="112"/>
      <c r="F76" s="112"/>
      <c r="G76" s="113"/>
    </row>
    <row r="77" spans="1:7" s="26" customFormat="1" ht="39.75" customHeight="1" thickBot="1" x14ac:dyDescent="0.3">
      <c r="A77" s="34">
        <v>2</v>
      </c>
      <c r="B77" s="35" t="s">
        <v>79</v>
      </c>
      <c r="C77" s="114"/>
      <c r="D77" s="115"/>
      <c r="E77" s="114"/>
      <c r="F77" s="114"/>
      <c r="G77" s="115"/>
    </row>
    <row r="78" spans="1:7" s="26" customFormat="1" ht="18.75" thickBot="1" x14ac:dyDescent="0.3">
      <c r="A78" s="36"/>
      <c r="B78" s="37" t="s">
        <v>80</v>
      </c>
      <c r="C78" s="116"/>
      <c r="D78" s="117"/>
      <c r="E78" s="116"/>
      <c r="F78" s="116"/>
      <c r="G78" s="117"/>
    </row>
    <row r="79" spans="1:7" s="39" customFormat="1" ht="15.95" customHeight="1" thickBot="1" x14ac:dyDescent="0.3">
      <c r="A79" s="14">
        <v>3</v>
      </c>
      <c r="B79" s="38" t="s">
        <v>192</v>
      </c>
      <c r="C79" s="81">
        <f>SUM(C80+C82+C83+C84+C85)</f>
        <v>0</v>
      </c>
      <c r="D79" s="81">
        <f>SUM(D80+D82+D83+D84+D85)</f>
        <v>0</v>
      </c>
      <c r="E79" s="81">
        <f>SUM(E80+E82+E83+E84+E85)</f>
        <v>0</v>
      </c>
      <c r="F79" s="81">
        <f>SUM(F80+F82+F83+F84+F85)</f>
        <v>0</v>
      </c>
      <c r="G79" s="81">
        <f>SUM(G80+G82+G83+G84+G85)</f>
        <v>0</v>
      </c>
    </row>
    <row r="80" spans="1:7" s="39" customFormat="1" ht="15.95" customHeight="1" x14ac:dyDescent="0.25">
      <c r="A80" s="16" t="s">
        <v>17</v>
      </c>
      <c r="B80" s="40" t="s">
        <v>81</v>
      </c>
      <c r="C80" s="118"/>
      <c r="D80" s="119"/>
      <c r="E80" s="118"/>
      <c r="F80" s="118"/>
      <c r="G80" s="119"/>
    </row>
    <row r="81" spans="1:7" s="39" customFormat="1" ht="25.5" customHeight="1" x14ac:dyDescent="0.25">
      <c r="A81" s="16"/>
      <c r="B81" s="41" t="s">
        <v>82</v>
      </c>
      <c r="C81" s="118"/>
      <c r="D81" s="119"/>
      <c r="E81" s="118"/>
      <c r="F81" s="118"/>
      <c r="G81" s="119"/>
    </row>
    <row r="82" spans="1:7" s="39" customFormat="1" ht="15.95" customHeight="1" x14ac:dyDescent="0.25">
      <c r="A82" s="42" t="s">
        <v>56</v>
      </c>
      <c r="B82" s="28" t="s">
        <v>83</v>
      </c>
      <c r="C82" s="106"/>
      <c r="D82" s="107"/>
      <c r="E82" s="106"/>
      <c r="F82" s="106"/>
      <c r="G82" s="107"/>
    </row>
    <row r="83" spans="1:7" s="39" customFormat="1" ht="15.95" customHeight="1" x14ac:dyDescent="0.25">
      <c r="A83" s="42" t="s">
        <v>65</v>
      </c>
      <c r="B83" s="28" t="s">
        <v>84</v>
      </c>
      <c r="C83" s="106"/>
      <c r="D83" s="107"/>
      <c r="E83" s="106"/>
      <c r="F83" s="106"/>
      <c r="G83" s="107"/>
    </row>
    <row r="84" spans="1:7" s="39" customFormat="1" ht="15.75" customHeight="1" x14ac:dyDescent="0.25">
      <c r="A84" s="42" t="s">
        <v>67</v>
      </c>
      <c r="B84" s="28" t="s">
        <v>85</v>
      </c>
      <c r="C84" s="106"/>
      <c r="D84" s="107"/>
      <c r="E84" s="106"/>
      <c r="F84" s="106"/>
      <c r="G84" s="107"/>
    </row>
    <row r="85" spans="1:7" s="39" customFormat="1" ht="15.95" customHeight="1" x14ac:dyDescent="0.25">
      <c r="A85" s="42" t="s">
        <v>69</v>
      </c>
      <c r="B85" s="28" t="s">
        <v>86</v>
      </c>
      <c r="C85" s="106"/>
      <c r="D85" s="107"/>
      <c r="E85" s="106"/>
      <c r="F85" s="106"/>
      <c r="G85" s="107"/>
    </row>
    <row r="86" spans="1:7" s="39" customFormat="1" ht="15.95" customHeight="1" x14ac:dyDescent="0.25">
      <c r="A86" s="84">
        <v>4</v>
      </c>
      <c r="B86" s="33" t="s">
        <v>87</v>
      </c>
      <c r="C86" s="85">
        <f>SUM(C23+C79)</f>
        <v>0</v>
      </c>
      <c r="D86" s="86">
        <f>SUM(D23+D79)</f>
        <v>0</v>
      </c>
      <c r="E86" s="85">
        <f>SUM(E23+E79)</f>
        <v>0</v>
      </c>
      <c r="F86" s="85">
        <f>SUM(F23+F79)</f>
        <v>0</v>
      </c>
      <c r="G86" s="86">
        <f>SUM(G23+G79)</f>
        <v>0</v>
      </c>
    </row>
    <row r="87" spans="1:7" s="39" customFormat="1" ht="25.5" x14ac:dyDescent="0.25">
      <c r="A87" s="132" t="s">
        <v>88</v>
      </c>
      <c r="B87" s="132"/>
      <c r="C87" s="87" t="s">
        <v>226</v>
      </c>
      <c r="D87" s="88" t="s">
        <v>89</v>
      </c>
      <c r="E87" s="87" t="s">
        <v>90</v>
      </c>
      <c r="F87" s="133"/>
      <c r="G87" s="134"/>
    </row>
    <row r="88" spans="1:7" s="39" customFormat="1" ht="15.95" customHeight="1" x14ac:dyDescent="0.25">
      <c r="A88" s="42">
        <v>1</v>
      </c>
      <c r="B88" s="28" t="s">
        <v>91</v>
      </c>
      <c r="C88" s="74">
        <f>IF(C18&gt;C19,C18,C19)</f>
        <v>0</v>
      </c>
      <c r="D88" s="70">
        <f>G23</f>
        <v>0</v>
      </c>
      <c r="E88" s="25" t="e">
        <f>D88*100/C88</f>
        <v>#DIV/0!</v>
      </c>
      <c r="F88" s="133"/>
      <c r="G88" s="134"/>
    </row>
    <row r="89" spans="1:7" s="39" customFormat="1" ht="15.95" customHeight="1" x14ac:dyDescent="0.25">
      <c r="A89" s="42">
        <v>2</v>
      </c>
      <c r="B89" s="28" t="s">
        <v>81</v>
      </c>
      <c r="C89" s="74">
        <f>IF(C18&gt;C19,C18,C19)</f>
        <v>0</v>
      </c>
      <c r="D89" s="70">
        <f>G24</f>
        <v>0</v>
      </c>
      <c r="E89" s="25" t="e">
        <f>D89*100/C88</f>
        <v>#DIV/0!</v>
      </c>
      <c r="F89" s="133"/>
      <c r="G89" s="134"/>
    </row>
    <row r="90" spans="1:7" s="39" customFormat="1" ht="15.95" customHeight="1" x14ac:dyDescent="0.25">
      <c r="A90" s="42">
        <v>3</v>
      </c>
      <c r="B90" s="28" t="s">
        <v>92</v>
      </c>
      <c r="C90" s="74">
        <f>IF(C18&gt;C19,C18,C19)</f>
        <v>0</v>
      </c>
      <c r="D90" s="70">
        <f>G44</f>
        <v>0</v>
      </c>
      <c r="E90" s="25" t="e">
        <f>D90*100/C88</f>
        <v>#DIV/0!</v>
      </c>
      <c r="F90" s="133"/>
      <c r="G90" s="134"/>
    </row>
    <row r="91" spans="1:7" s="39" customFormat="1" ht="15.95" customHeight="1" x14ac:dyDescent="0.25">
      <c r="A91" s="42">
        <v>4</v>
      </c>
      <c r="B91" s="28" t="s">
        <v>93</v>
      </c>
      <c r="C91" s="74">
        <f>IF(C18&gt;C19,C18,C19)</f>
        <v>0</v>
      </c>
      <c r="D91" s="70">
        <f>G48</f>
        <v>0</v>
      </c>
      <c r="E91" s="25" t="e">
        <f>D91*100/C88</f>
        <v>#DIV/0!</v>
      </c>
      <c r="F91" s="133"/>
      <c r="G91" s="134"/>
    </row>
    <row r="92" spans="1:7" s="39" customFormat="1" ht="15.95" customHeight="1" x14ac:dyDescent="0.25">
      <c r="A92" s="42">
        <v>5</v>
      </c>
      <c r="B92" s="28" t="s">
        <v>94</v>
      </c>
      <c r="C92" s="74">
        <f>IF(C18&gt;C19,C18,C19)</f>
        <v>0</v>
      </c>
      <c r="D92" s="70">
        <f>G54</f>
        <v>0</v>
      </c>
      <c r="E92" s="25" t="e">
        <f>D92*100/C88</f>
        <v>#DIV/0!</v>
      </c>
      <c r="F92" s="133"/>
      <c r="G92" s="134"/>
    </row>
    <row r="93" spans="1:7" s="39" customFormat="1" ht="15.95" customHeight="1" x14ac:dyDescent="0.25">
      <c r="A93" s="43">
        <v>6</v>
      </c>
      <c r="B93" s="44" t="s">
        <v>95</v>
      </c>
      <c r="C93" s="75">
        <f>IF(C18&gt;C19,C18,C19)</f>
        <v>0</v>
      </c>
      <c r="D93" s="70">
        <f>G77</f>
        <v>0</v>
      </c>
      <c r="E93" s="25" t="e">
        <f>D93*100/C88</f>
        <v>#DIV/0!</v>
      </c>
      <c r="F93" s="135"/>
      <c r="G93" s="136"/>
    </row>
    <row r="94" spans="1:7" s="39" customFormat="1" ht="15.95" customHeight="1" x14ac:dyDescent="0.25">
      <c r="A94" s="45"/>
      <c r="B94" s="46"/>
      <c r="C94" s="47"/>
      <c r="D94" s="71"/>
      <c r="E94" s="48"/>
      <c r="F94" s="48"/>
      <c r="G94" s="71"/>
    </row>
    <row r="95" spans="1:7" s="39" customFormat="1" x14ac:dyDescent="0.25">
      <c r="A95" s="49"/>
      <c r="C95" s="50"/>
      <c r="D95" s="72"/>
      <c r="G95" s="72"/>
    </row>
    <row r="96" spans="1:7" s="39" customFormat="1" x14ac:dyDescent="0.25">
      <c r="A96" s="49"/>
      <c r="C96" s="50"/>
      <c r="D96" s="72"/>
      <c r="G96" s="72"/>
    </row>
    <row r="99" spans="1:7" x14ac:dyDescent="0.25">
      <c r="A99" s="122"/>
      <c r="B99" s="122"/>
      <c r="C99" s="122"/>
      <c r="D99" s="122"/>
      <c r="E99" s="122"/>
      <c r="F99" s="122"/>
      <c r="G99" s="122"/>
    </row>
    <row r="208" spans="13:21" x14ac:dyDescent="0.25">
      <c r="M208" s="51"/>
      <c r="N208" s="52"/>
      <c r="U208" s="4" t="s">
        <v>177</v>
      </c>
    </row>
    <row r="209" spans="13:21" x14ac:dyDescent="0.25">
      <c r="M209" s="51"/>
      <c r="N209" s="53"/>
      <c r="U209" s="4" t="s">
        <v>4</v>
      </c>
    </row>
    <row r="210" spans="13:21" x14ac:dyDescent="0.25">
      <c r="M210" s="51"/>
      <c r="N210" s="52"/>
      <c r="U210" s="4" t="s">
        <v>96</v>
      </c>
    </row>
    <row r="211" spans="13:21" x14ac:dyDescent="0.25">
      <c r="M211" s="51"/>
      <c r="N211" s="52"/>
      <c r="U211" s="4" t="s">
        <v>216</v>
      </c>
    </row>
    <row r="212" spans="13:21" x14ac:dyDescent="0.25">
      <c r="M212" s="51"/>
      <c r="N212" s="52"/>
      <c r="U212" s="78" t="s">
        <v>169</v>
      </c>
    </row>
    <row r="213" spans="13:21" x14ac:dyDescent="0.25">
      <c r="M213" s="51"/>
      <c r="N213" s="52"/>
      <c r="U213" s="4" t="s">
        <v>97</v>
      </c>
    </row>
    <row r="214" spans="13:21" x14ac:dyDescent="0.25">
      <c r="M214" s="51"/>
      <c r="N214" s="52"/>
      <c r="U214" s="4" t="s">
        <v>98</v>
      </c>
    </row>
    <row r="215" spans="13:21" x14ac:dyDescent="0.25">
      <c r="M215" s="51"/>
      <c r="N215" s="52"/>
      <c r="U215" s="4" t="s">
        <v>178</v>
      </c>
    </row>
    <row r="216" spans="13:21" x14ac:dyDescent="0.25">
      <c r="M216" s="51"/>
      <c r="N216" s="53"/>
      <c r="U216" s="4" t="s">
        <v>99</v>
      </c>
    </row>
    <row r="217" spans="13:21" x14ac:dyDescent="0.25">
      <c r="M217" s="51"/>
      <c r="N217" s="52"/>
      <c r="U217" s="4" t="s">
        <v>100</v>
      </c>
    </row>
    <row r="218" spans="13:21" x14ac:dyDescent="0.25">
      <c r="M218" s="51"/>
      <c r="N218" s="52"/>
      <c r="U218" s="4" t="s">
        <v>101</v>
      </c>
    </row>
    <row r="219" spans="13:21" x14ac:dyDescent="0.25">
      <c r="M219" s="51"/>
      <c r="N219" s="52"/>
      <c r="U219" s="4" t="s">
        <v>102</v>
      </c>
    </row>
    <row r="220" spans="13:21" x14ac:dyDescent="0.25">
      <c r="M220" s="51"/>
      <c r="N220" s="52"/>
      <c r="U220" s="4" t="s">
        <v>103</v>
      </c>
    </row>
    <row r="221" spans="13:21" x14ac:dyDescent="0.25">
      <c r="M221" s="51"/>
      <c r="N221" s="52"/>
      <c r="U221" s="4" t="s">
        <v>104</v>
      </c>
    </row>
    <row r="222" spans="13:21" x14ac:dyDescent="0.25">
      <c r="M222" s="51"/>
      <c r="N222" s="52"/>
      <c r="U222" s="4" t="s">
        <v>105</v>
      </c>
    </row>
    <row r="223" spans="13:21" x14ac:dyDescent="0.25">
      <c r="M223" s="51"/>
      <c r="N223" s="52"/>
      <c r="U223" s="4" t="s">
        <v>106</v>
      </c>
    </row>
    <row r="224" spans="13:21" x14ac:dyDescent="0.25">
      <c r="M224" s="51"/>
      <c r="N224" s="52"/>
      <c r="U224" s="4" t="s">
        <v>107</v>
      </c>
    </row>
    <row r="225" spans="13:21" x14ac:dyDescent="0.25">
      <c r="M225" s="51"/>
      <c r="N225" s="52"/>
      <c r="U225" s="4" t="s">
        <v>108</v>
      </c>
    </row>
    <row r="226" spans="13:21" x14ac:dyDescent="0.25">
      <c r="M226" s="51"/>
      <c r="N226" s="52"/>
      <c r="U226" s="79" t="s">
        <v>166</v>
      </c>
    </row>
    <row r="227" spans="13:21" x14ac:dyDescent="0.25">
      <c r="M227" s="51"/>
      <c r="N227" s="52"/>
      <c r="U227" s="4" t="s">
        <v>109</v>
      </c>
    </row>
    <row r="228" spans="13:21" x14ac:dyDescent="0.25">
      <c r="M228" s="51"/>
      <c r="N228" s="52"/>
      <c r="U228" s="4" t="s">
        <v>110</v>
      </c>
    </row>
    <row r="229" spans="13:21" x14ac:dyDescent="0.25">
      <c r="M229" s="51"/>
      <c r="N229" s="52"/>
      <c r="U229" s="4" t="s">
        <v>111</v>
      </c>
    </row>
    <row r="230" spans="13:21" x14ac:dyDescent="0.25">
      <c r="M230" s="51"/>
      <c r="N230" s="52"/>
      <c r="U230" s="4" t="s">
        <v>112</v>
      </c>
    </row>
    <row r="231" spans="13:21" x14ac:dyDescent="0.25">
      <c r="M231" s="51"/>
      <c r="N231" s="52"/>
      <c r="U231" s="4" t="s">
        <v>173</v>
      </c>
    </row>
    <row r="232" spans="13:21" x14ac:dyDescent="0.25">
      <c r="M232" s="51"/>
      <c r="N232" s="52"/>
      <c r="U232" s="4" t="s">
        <v>113</v>
      </c>
    </row>
    <row r="233" spans="13:21" x14ac:dyDescent="0.25">
      <c r="M233" s="51"/>
      <c r="N233" s="52"/>
      <c r="U233" s="4" t="s">
        <v>114</v>
      </c>
    </row>
    <row r="234" spans="13:21" x14ac:dyDescent="0.25">
      <c r="M234" s="51"/>
      <c r="N234" s="53"/>
      <c r="U234" s="4" t="s">
        <v>115</v>
      </c>
    </row>
    <row r="235" spans="13:21" x14ac:dyDescent="0.25">
      <c r="M235" s="51"/>
      <c r="N235" s="52"/>
      <c r="U235" s="4" t="s">
        <v>179</v>
      </c>
    </row>
    <row r="236" spans="13:21" x14ac:dyDescent="0.25">
      <c r="M236" s="51"/>
      <c r="N236" s="52"/>
      <c r="U236" s="4" t="s">
        <v>116</v>
      </c>
    </row>
    <row r="237" spans="13:21" x14ac:dyDescent="0.25">
      <c r="M237" s="51"/>
      <c r="N237" s="52"/>
      <c r="U237" s="4" t="s">
        <v>180</v>
      </c>
    </row>
    <row r="238" spans="13:21" x14ac:dyDescent="0.25">
      <c r="M238" s="51"/>
      <c r="N238" s="52"/>
      <c r="U238" s="4" t="s">
        <v>117</v>
      </c>
    </row>
    <row r="239" spans="13:21" x14ac:dyDescent="0.25">
      <c r="M239" s="51"/>
      <c r="N239" s="52"/>
      <c r="U239" s="4" t="s">
        <v>118</v>
      </c>
    </row>
    <row r="240" spans="13:21" x14ac:dyDescent="0.25">
      <c r="M240" s="51"/>
      <c r="N240" s="52"/>
      <c r="U240" s="4" t="s">
        <v>181</v>
      </c>
    </row>
    <row r="241" spans="13:21" x14ac:dyDescent="0.25">
      <c r="M241" s="51"/>
      <c r="N241" s="52"/>
      <c r="U241" s="4" t="s">
        <v>119</v>
      </c>
    </row>
    <row r="242" spans="13:21" x14ac:dyDescent="0.25">
      <c r="M242" s="51"/>
      <c r="N242" s="52"/>
      <c r="U242" s="4" t="s">
        <v>193</v>
      </c>
    </row>
    <row r="243" spans="13:21" x14ac:dyDescent="0.25">
      <c r="M243" s="51"/>
      <c r="N243" s="52"/>
      <c r="U243" s="4" t="s">
        <v>167</v>
      </c>
    </row>
    <row r="244" spans="13:21" x14ac:dyDescent="0.25">
      <c r="M244" s="51"/>
      <c r="N244" s="52"/>
      <c r="U244" s="78" t="s">
        <v>168</v>
      </c>
    </row>
    <row r="245" spans="13:21" x14ac:dyDescent="0.25">
      <c r="M245" s="51"/>
      <c r="N245" s="52"/>
      <c r="U245" s="4" t="s">
        <v>120</v>
      </c>
    </row>
    <row r="246" spans="13:21" x14ac:dyDescent="0.25">
      <c r="M246" s="54"/>
      <c r="N246" s="55"/>
      <c r="U246" s="78" t="s">
        <v>170</v>
      </c>
    </row>
    <row r="247" spans="13:21" x14ac:dyDescent="0.25">
      <c r="M247" s="56"/>
      <c r="N247" s="57"/>
      <c r="U247" s="4" t="s">
        <v>182</v>
      </c>
    </row>
    <row r="248" spans="13:21" x14ac:dyDescent="0.25">
      <c r="M248" s="56"/>
      <c r="N248" s="58"/>
      <c r="U248" s="4" t="s">
        <v>121</v>
      </c>
    </row>
    <row r="249" spans="13:21" x14ac:dyDescent="0.25">
      <c r="M249" s="56"/>
      <c r="N249" s="57"/>
      <c r="U249" s="4" t="s">
        <v>122</v>
      </c>
    </row>
    <row r="250" spans="13:21" x14ac:dyDescent="0.25">
      <c r="M250" s="56"/>
      <c r="N250" s="57"/>
      <c r="U250" s="4" t="s">
        <v>123</v>
      </c>
    </row>
    <row r="251" spans="13:21" x14ac:dyDescent="0.25">
      <c r="M251" s="56"/>
      <c r="N251" s="57"/>
      <c r="U251" s="4" t="s">
        <v>124</v>
      </c>
    </row>
    <row r="252" spans="13:21" x14ac:dyDescent="0.25">
      <c r="M252" s="56"/>
      <c r="N252" s="57"/>
      <c r="U252" s="4" t="s">
        <v>125</v>
      </c>
    </row>
    <row r="253" spans="13:21" x14ac:dyDescent="0.25">
      <c r="M253" s="56"/>
      <c r="N253" s="57"/>
      <c r="U253" s="4" t="s">
        <v>183</v>
      </c>
    </row>
    <row r="254" spans="13:21" x14ac:dyDescent="0.25">
      <c r="M254" s="56"/>
      <c r="N254" s="57"/>
      <c r="U254" s="4" t="s">
        <v>126</v>
      </c>
    </row>
    <row r="255" spans="13:21" x14ac:dyDescent="0.25">
      <c r="M255" s="56"/>
      <c r="N255" s="57"/>
      <c r="U255" s="4" t="s">
        <v>127</v>
      </c>
    </row>
    <row r="256" spans="13:21" x14ac:dyDescent="0.25">
      <c r="M256" s="56"/>
      <c r="N256" s="57"/>
      <c r="U256" s="4" t="s">
        <v>128</v>
      </c>
    </row>
    <row r="257" spans="13:21" x14ac:dyDescent="0.25">
      <c r="M257" s="59"/>
      <c r="N257" s="60"/>
      <c r="U257" s="4" t="s">
        <v>129</v>
      </c>
    </row>
    <row r="258" spans="13:21" x14ac:dyDescent="0.25">
      <c r="M258" s="51"/>
      <c r="N258" s="52"/>
      <c r="U258" s="4" t="s">
        <v>130</v>
      </c>
    </row>
    <row r="259" spans="13:21" ht="18.75" x14ac:dyDescent="0.3">
      <c r="M259" s="61"/>
      <c r="N259" s="62"/>
      <c r="U259" s="4" t="s">
        <v>131</v>
      </c>
    </row>
    <row r="260" spans="13:21" ht="18.75" x14ac:dyDescent="0.3">
      <c r="M260" s="61"/>
      <c r="N260" s="62"/>
      <c r="U260" s="4" t="s">
        <v>200</v>
      </c>
    </row>
    <row r="261" spans="13:21" x14ac:dyDescent="0.25">
      <c r="M261" s="51"/>
      <c r="N261" s="52"/>
      <c r="U261" s="4" t="s">
        <v>132</v>
      </c>
    </row>
    <row r="262" spans="13:21" x14ac:dyDescent="0.25">
      <c r="M262" s="51"/>
      <c r="N262" s="52"/>
      <c r="U262" s="4" t="s">
        <v>133</v>
      </c>
    </row>
    <row r="263" spans="13:21" x14ac:dyDescent="0.25">
      <c r="M263" s="51"/>
      <c r="N263" s="52"/>
      <c r="U263" s="4" t="s">
        <v>134</v>
      </c>
    </row>
    <row r="264" spans="13:21" x14ac:dyDescent="0.25">
      <c r="M264" s="51"/>
      <c r="N264" s="52"/>
      <c r="U264" s="4" t="s">
        <v>135</v>
      </c>
    </row>
    <row r="265" spans="13:21" x14ac:dyDescent="0.25">
      <c r="M265" s="51"/>
      <c r="N265" s="52"/>
      <c r="U265" s="4" t="s">
        <v>184</v>
      </c>
    </row>
    <row r="266" spans="13:21" x14ac:dyDescent="0.25">
      <c r="M266" s="51"/>
      <c r="N266" s="52"/>
      <c r="U266" s="4" t="s">
        <v>199</v>
      </c>
    </row>
    <row r="267" spans="13:21" x14ac:dyDescent="0.25">
      <c r="M267" s="51"/>
      <c r="N267" s="52"/>
      <c r="U267" s="4" t="s">
        <v>136</v>
      </c>
    </row>
    <row r="268" spans="13:21" x14ac:dyDescent="0.25">
      <c r="M268" s="51"/>
      <c r="N268" s="52"/>
      <c r="U268" s="4" t="s">
        <v>137</v>
      </c>
    </row>
    <row r="269" spans="13:21" x14ac:dyDescent="0.25">
      <c r="M269" s="51"/>
      <c r="N269" s="52"/>
      <c r="U269" s="4" t="s">
        <v>138</v>
      </c>
    </row>
    <row r="270" spans="13:21" x14ac:dyDescent="0.25">
      <c r="M270" s="51"/>
      <c r="N270" s="52"/>
      <c r="U270" s="4" t="s">
        <v>139</v>
      </c>
    </row>
    <row r="271" spans="13:21" x14ac:dyDescent="0.25">
      <c r="M271" s="51"/>
      <c r="N271" s="52"/>
      <c r="U271" s="4" t="s">
        <v>185</v>
      </c>
    </row>
    <row r="272" spans="13:21" x14ac:dyDescent="0.25">
      <c r="M272" s="51"/>
      <c r="N272" s="52"/>
      <c r="U272" s="4" t="s">
        <v>140</v>
      </c>
    </row>
    <row r="273" spans="13:21" ht="18.75" x14ac:dyDescent="0.3">
      <c r="M273" s="61"/>
      <c r="N273" s="62"/>
      <c r="U273" s="4" t="s">
        <v>141</v>
      </c>
    </row>
    <row r="274" spans="13:21" x14ac:dyDescent="0.25">
      <c r="M274" s="51"/>
      <c r="N274" s="52"/>
      <c r="U274" s="4" t="s">
        <v>174</v>
      </c>
    </row>
    <row r="275" spans="13:21" x14ac:dyDescent="0.25">
      <c r="M275" s="51"/>
      <c r="N275" s="52"/>
      <c r="U275" s="4" t="s">
        <v>142</v>
      </c>
    </row>
    <row r="276" spans="13:21" x14ac:dyDescent="0.25">
      <c r="M276" s="51"/>
      <c r="N276" s="52"/>
      <c r="U276" s="4" t="s">
        <v>143</v>
      </c>
    </row>
    <row r="277" spans="13:21" x14ac:dyDescent="0.25">
      <c r="M277" s="51"/>
      <c r="N277" s="52"/>
      <c r="U277" s="4" t="s">
        <v>144</v>
      </c>
    </row>
    <row r="278" spans="13:21" ht="18.75" x14ac:dyDescent="0.3">
      <c r="M278" s="61"/>
      <c r="N278" s="62"/>
      <c r="U278" s="4" t="s">
        <v>145</v>
      </c>
    </row>
    <row r="279" spans="13:21" ht="18.75" x14ac:dyDescent="0.3">
      <c r="M279" s="63"/>
      <c r="N279" s="62"/>
      <c r="U279" s="4" t="s">
        <v>176</v>
      </c>
    </row>
    <row r="280" spans="13:21" x14ac:dyDescent="0.25">
      <c r="M280" s="51"/>
      <c r="N280" s="52"/>
      <c r="U280" s="4" t="s">
        <v>186</v>
      </c>
    </row>
    <row r="281" spans="13:21" x14ac:dyDescent="0.25">
      <c r="M281" s="51"/>
      <c r="N281" s="52"/>
      <c r="U281" s="4" t="s">
        <v>146</v>
      </c>
    </row>
    <row r="282" spans="13:21" x14ac:dyDescent="0.25">
      <c r="M282" s="64"/>
      <c r="N282" s="53"/>
      <c r="U282" s="4" t="s">
        <v>187</v>
      </c>
    </row>
    <row r="283" spans="13:21" x14ac:dyDescent="0.25">
      <c r="M283" s="51"/>
      <c r="N283" s="52"/>
      <c r="U283" s="4" t="s">
        <v>147</v>
      </c>
    </row>
    <row r="284" spans="13:21" x14ac:dyDescent="0.25">
      <c r="M284" s="51"/>
      <c r="N284" s="52"/>
      <c r="U284" s="4" t="s">
        <v>220</v>
      </c>
    </row>
    <row r="285" spans="13:21" x14ac:dyDescent="0.25">
      <c r="M285" s="51"/>
      <c r="N285" s="52"/>
      <c r="U285" s="4" t="s">
        <v>148</v>
      </c>
    </row>
    <row r="286" spans="13:21" x14ac:dyDescent="0.25">
      <c r="M286" s="51"/>
      <c r="N286" s="52"/>
      <c r="U286" s="4" t="s">
        <v>149</v>
      </c>
    </row>
    <row r="287" spans="13:21" ht="18.75" x14ac:dyDescent="0.3">
      <c r="M287" s="63"/>
      <c r="N287" s="62"/>
      <c r="U287" s="4" t="s">
        <v>150</v>
      </c>
    </row>
    <row r="288" spans="13:21" ht="18.75" x14ac:dyDescent="0.3">
      <c r="M288" s="63"/>
      <c r="N288" s="62"/>
      <c r="U288" s="4" t="s">
        <v>151</v>
      </c>
    </row>
    <row r="289" spans="13:21" x14ac:dyDescent="0.25">
      <c r="M289" s="51"/>
      <c r="N289" s="52"/>
      <c r="U289" s="4" t="s">
        <v>152</v>
      </c>
    </row>
    <row r="290" spans="13:21" ht="18.75" x14ac:dyDescent="0.3">
      <c r="M290" s="61"/>
      <c r="N290" s="62"/>
      <c r="U290" s="4" t="s">
        <v>153</v>
      </c>
    </row>
    <row r="291" spans="13:21" ht="18.75" x14ac:dyDescent="0.3">
      <c r="M291" s="61"/>
      <c r="N291" s="62"/>
      <c r="U291" s="79" t="s">
        <v>165</v>
      </c>
    </row>
    <row r="292" spans="13:21" x14ac:dyDescent="0.25">
      <c r="M292" s="51"/>
      <c r="N292" s="52"/>
      <c r="U292" s="4" t="s">
        <v>154</v>
      </c>
    </row>
    <row r="293" spans="13:21" x14ac:dyDescent="0.25">
      <c r="M293" s="51"/>
      <c r="N293" s="52"/>
      <c r="U293" s="4" t="s">
        <v>155</v>
      </c>
    </row>
    <row r="294" spans="13:21" x14ac:dyDescent="0.25">
      <c r="M294" s="51"/>
      <c r="N294" s="52"/>
      <c r="U294" s="4" t="s">
        <v>156</v>
      </c>
    </row>
    <row r="295" spans="13:21" x14ac:dyDescent="0.25">
      <c r="M295" s="51"/>
      <c r="N295" s="52"/>
      <c r="U295" s="4" t="s">
        <v>175</v>
      </c>
    </row>
    <row r="296" spans="13:21" x14ac:dyDescent="0.25">
      <c r="M296" s="51"/>
      <c r="N296" s="52"/>
      <c r="U296" s="4" t="s">
        <v>157</v>
      </c>
    </row>
    <row r="297" spans="13:21" ht="18.75" x14ac:dyDescent="0.3">
      <c r="M297" s="61"/>
      <c r="N297" s="62"/>
      <c r="U297" s="4" t="s">
        <v>172</v>
      </c>
    </row>
    <row r="298" spans="13:21" x14ac:dyDescent="0.25">
      <c r="M298" s="51"/>
      <c r="N298" s="52"/>
      <c r="U298" s="78" t="s">
        <v>158</v>
      </c>
    </row>
    <row r="299" spans="13:21" x14ac:dyDescent="0.25">
      <c r="M299" s="51"/>
      <c r="N299" s="52"/>
      <c r="U299" s="4" t="s">
        <v>159</v>
      </c>
    </row>
    <row r="300" spans="13:21" x14ac:dyDescent="0.25">
      <c r="M300" s="51"/>
      <c r="N300" s="52"/>
      <c r="U300" s="4" t="s">
        <v>160</v>
      </c>
    </row>
    <row r="301" spans="13:21" x14ac:dyDescent="0.25">
      <c r="M301" s="51"/>
      <c r="N301" s="52"/>
      <c r="U301" s="4" t="s">
        <v>227</v>
      </c>
    </row>
    <row r="302" spans="13:21" ht="18.75" x14ac:dyDescent="0.3">
      <c r="M302" s="61"/>
      <c r="N302" s="62"/>
      <c r="U302" s="4" t="s">
        <v>171</v>
      </c>
    </row>
    <row r="303" spans="13:21" ht="18.75" x14ac:dyDescent="0.3">
      <c r="M303" s="61"/>
      <c r="N303" s="62"/>
      <c r="U303" s="78" t="s">
        <v>161</v>
      </c>
    </row>
    <row r="304" spans="13:21" x14ac:dyDescent="0.25">
      <c r="U304" s="4" t="s">
        <v>162</v>
      </c>
    </row>
    <row r="305" spans="21:21" x14ac:dyDescent="0.25">
      <c r="U305" s="4" t="s">
        <v>163</v>
      </c>
    </row>
    <row r="306" spans="21:21" x14ac:dyDescent="0.25">
      <c r="U306" s="4" t="s">
        <v>164</v>
      </c>
    </row>
    <row r="307" spans="21:21" x14ac:dyDescent="0.25">
      <c r="U307" s="4" t="s">
        <v>215</v>
      </c>
    </row>
  </sheetData>
  <sheetProtection password="AA5D" sheet="1" objects="1" scenarios="1" selectLockedCells="1"/>
  <protectedRanges>
    <protectedRange sqref="F4:G4 F5" name="Range3"/>
    <protectedRange sqref="C26:G28 C60:G61 C30:G47 C49:G52 C55:G58 C63:G78 C80:G85" name="Range2"/>
    <protectedRange sqref="C8:C17" name="Range1"/>
  </protectedRanges>
  <sortState ref="U191:U285">
    <sortCondition ref="U191:U285"/>
  </sortState>
  <mergeCells count="12">
    <mergeCell ref="A99:G99"/>
    <mergeCell ref="B3:H3"/>
    <mergeCell ref="C4:E4"/>
    <mergeCell ref="F4:G4"/>
    <mergeCell ref="H4:M4"/>
    <mergeCell ref="C5:E5"/>
    <mergeCell ref="H6:M6"/>
    <mergeCell ref="B7:C7"/>
    <mergeCell ref="C21:D21"/>
    <mergeCell ref="E21:G21"/>
    <mergeCell ref="A87:B87"/>
    <mergeCell ref="F87:G93"/>
  </mergeCells>
  <dataValidations count="12">
    <dataValidation type="list" allowBlank="1" showInputMessage="1" showErrorMessage="1" prompt="SELECT QUARTER" sqref="WVN983058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formula1>"Jun-2016,Sep-2016,Dec-2016"</formula1>
    </dataValidation>
    <dataValidation type="list" showInputMessage="1" showErrorMessage="1" prompt="SELECT BANK NAME" sqref="F65553 JB4:JC4 SX4:SY4 ACT4:ACU4 AMP4:AMQ4 AWL4:AWM4 BGH4:BGI4 BQD4:BQE4 BZZ4:CAA4 CJV4:CJW4 CTR4:CTS4 DDN4:DDO4 DNJ4:DNK4 DXF4:DXG4 EHB4:EHC4 EQX4:EQY4 FAT4:FAU4 FKP4:FKQ4 FUL4:FUM4 GEH4:GEI4 GOD4:GOE4 GXZ4:GYA4 HHV4:HHW4 HRR4:HRS4 IBN4:IBO4 ILJ4:ILK4 IVF4:IVG4 JFB4:JFC4 JOX4:JOY4 JYT4:JYU4 KIP4:KIQ4 KSL4:KSM4 LCH4:LCI4 LMD4:LME4 LVZ4:LWA4 MFV4:MFW4 MPR4:MPS4 MZN4:MZO4 NJJ4:NJK4 NTF4:NTG4 ODB4:ODC4 OMX4:OMY4 OWT4:OWU4 PGP4:PGQ4 PQL4:PQM4 QAH4:QAI4 QKD4:QKE4 QTZ4:QUA4 RDV4:RDW4 RNR4:RNS4 RXN4:RXO4 SHJ4:SHK4 SRF4:SRG4 TBB4:TBC4 TKX4:TKY4 TUT4:TUU4 UEP4:UEQ4 UOL4:UOM4 UYH4:UYI4 VID4:VIE4 VRZ4:VSA4 WBV4:WBW4 WLR4:WLS4 WVN4:WVO4 F131089 JB65553:JC65553 SX65553:SY65553 ACT65553:ACU65553 AMP65553:AMQ65553 AWL65553:AWM65553 BGH65553:BGI65553 BQD65553:BQE65553 BZZ65553:CAA65553 CJV65553:CJW65553 CTR65553:CTS65553 DDN65553:DDO65553 DNJ65553:DNK65553 DXF65553:DXG65553 EHB65553:EHC65553 EQX65553:EQY65553 FAT65553:FAU65553 FKP65553:FKQ65553 FUL65553:FUM65553 GEH65553:GEI65553 GOD65553:GOE65553 GXZ65553:GYA65553 HHV65553:HHW65553 HRR65553:HRS65553 IBN65553:IBO65553 ILJ65553:ILK65553 IVF65553:IVG65553 JFB65553:JFC65553 JOX65553:JOY65553 JYT65553:JYU65553 KIP65553:KIQ65553 KSL65553:KSM65553 LCH65553:LCI65553 LMD65553:LME65553 LVZ65553:LWA65553 MFV65553:MFW65553 MPR65553:MPS65553 MZN65553:MZO65553 NJJ65553:NJK65553 NTF65553:NTG65553 ODB65553:ODC65553 OMX65553:OMY65553 OWT65553:OWU65553 PGP65553:PGQ65553 PQL65553:PQM65553 QAH65553:QAI65553 QKD65553:QKE65553 QTZ65553:QUA65553 RDV65553:RDW65553 RNR65553:RNS65553 RXN65553:RXO65553 SHJ65553:SHK65553 SRF65553:SRG65553 TBB65553:TBC65553 TKX65553:TKY65553 TUT65553:TUU65553 UEP65553:UEQ65553 UOL65553:UOM65553 UYH65553:UYI65553 VID65553:VIE65553 VRZ65553:VSA65553 WBV65553:WBW65553 WLR65553:WLS65553 WVN65553:WVO65553 F196625 JB131089:JC131089 SX131089:SY131089 ACT131089:ACU131089 AMP131089:AMQ131089 AWL131089:AWM131089 BGH131089:BGI131089 BQD131089:BQE131089 BZZ131089:CAA131089 CJV131089:CJW131089 CTR131089:CTS131089 DDN131089:DDO131089 DNJ131089:DNK131089 DXF131089:DXG131089 EHB131089:EHC131089 EQX131089:EQY131089 FAT131089:FAU131089 FKP131089:FKQ131089 FUL131089:FUM131089 GEH131089:GEI131089 GOD131089:GOE131089 GXZ131089:GYA131089 HHV131089:HHW131089 HRR131089:HRS131089 IBN131089:IBO131089 ILJ131089:ILK131089 IVF131089:IVG131089 JFB131089:JFC131089 JOX131089:JOY131089 JYT131089:JYU131089 KIP131089:KIQ131089 KSL131089:KSM131089 LCH131089:LCI131089 LMD131089:LME131089 LVZ131089:LWA131089 MFV131089:MFW131089 MPR131089:MPS131089 MZN131089:MZO131089 NJJ131089:NJK131089 NTF131089:NTG131089 ODB131089:ODC131089 OMX131089:OMY131089 OWT131089:OWU131089 PGP131089:PGQ131089 PQL131089:PQM131089 QAH131089:QAI131089 QKD131089:QKE131089 QTZ131089:QUA131089 RDV131089:RDW131089 RNR131089:RNS131089 RXN131089:RXO131089 SHJ131089:SHK131089 SRF131089:SRG131089 TBB131089:TBC131089 TKX131089:TKY131089 TUT131089:TUU131089 UEP131089:UEQ131089 UOL131089:UOM131089 UYH131089:UYI131089 VID131089:VIE131089 VRZ131089:VSA131089 WBV131089:WBW131089 WLR131089:WLS131089 WVN131089:WVO131089 F262161 JB196625:JC196625 SX196625:SY196625 ACT196625:ACU196625 AMP196625:AMQ196625 AWL196625:AWM196625 BGH196625:BGI196625 BQD196625:BQE196625 BZZ196625:CAA196625 CJV196625:CJW196625 CTR196625:CTS196625 DDN196625:DDO196625 DNJ196625:DNK196625 DXF196625:DXG196625 EHB196625:EHC196625 EQX196625:EQY196625 FAT196625:FAU196625 FKP196625:FKQ196625 FUL196625:FUM196625 GEH196625:GEI196625 GOD196625:GOE196625 GXZ196625:GYA196625 HHV196625:HHW196625 HRR196625:HRS196625 IBN196625:IBO196625 ILJ196625:ILK196625 IVF196625:IVG196625 JFB196625:JFC196625 JOX196625:JOY196625 JYT196625:JYU196625 KIP196625:KIQ196625 KSL196625:KSM196625 LCH196625:LCI196625 LMD196625:LME196625 LVZ196625:LWA196625 MFV196625:MFW196625 MPR196625:MPS196625 MZN196625:MZO196625 NJJ196625:NJK196625 NTF196625:NTG196625 ODB196625:ODC196625 OMX196625:OMY196625 OWT196625:OWU196625 PGP196625:PGQ196625 PQL196625:PQM196625 QAH196625:QAI196625 QKD196625:QKE196625 QTZ196625:QUA196625 RDV196625:RDW196625 RNR196625:RNS196625 RXN196625:RXO196625 SHJ196625:SHK196625 SRF196625:SRG196625 TBB196625:TBC196625 TKX196625:TKY196625 TUT196625:TUU196625 UEP196625:UEQ196625 UOL196625:UOM196625 UYH196625:UYI196625 VID196625:VIE196625 VRZ196625:VSA196625 WBV196625:WBW196625 WLR196625:WLS196625 WVN196625:WVO196625 F327697 JB262161:JC262161 SX262161:SY262161 ACT262161:ACU262161 AMP262161:AMQ262161 AWL262161:AWM262161 BGH262161:BGI262161 BQD262161:BQE262161 BZZ262161:CAA262161 CJV262161:CJW262161 CTR262161:CTS262161 DDN262161:DDO262161 DNJ262161:DNK262161 DXF262161:DXG262161 EHB262161:EHC262161 EQX262161:EQY262161 FAT262161:FAU262161 FKP262161:FKQ262161 FUL262161:FUM262161 GEH262161:GEI262161 GOD262161:GOE262161 GXZ262161:GYA262161 HHV262161:HHW262161 HRR262161:HRS262161 IBN262161:IBO262161 ILJ262161:ILK262161 IVF262161:IVG262161 JFB262161:JFC262161 JOX262161:JOY262161 JYT262161:JYU262161 KIP262161:KIQ262161 KSL262161:KSM262161 LCH262161:LCI262161 LMD262161:LME262161 LVZ262161:LWA262161 MFV262161:MFW262161 MPR262161:MPS262161 MZN262161:MZO262161 NJJ262161:NJK262161 NTF262161:NTG262161 ODB262161:ODC262161 OMX262161:OMY262161 OWT262161:OWU262161 PGP262161:PGQ262161 PQL262161:PQM262161 QAH262161:QAI262161 QKD262161:QKE262161 QTZ262161:QUA262161 RDV262161:RDW262161 RNR262161:RNS262161 RXN262161:RXO262161 SHJ262161:SHK262161 SRF262161:SRG262161 TBB262161:TBC262161 TKX262161:TKY262161 TUT262161:TUU262161 UEP262161:UEQ262161 UOL262161:UOM262161 UYH262161:UYI262161 VID262161:VIE262161 VRZ262161:VSA262161 WBV262161:WBW262161 WLR262161:WLS262161 WVN262161:WVO262161 F393233 JB327697:JC327697 SX327697:SY327697 ACT327697:ACU327697 AMP327697:AMQ327697 AWL327697:AWM327697 BGH327697:BGI327697 BQD327697:BQE327697 BZZ327697:CAA327697 CJV327697:CJW327697 CTR327697:CTS327697 DDN327697:DDO327697 DNJ327697:DNK327697 DXF327697:DXG327697 EHB327697:EHC327697 EQX327697:EQY327697 FAT327697:FAU327697 FKP327697:FKQ327697 FUL327697:FUM327697 GEH327697:GEI327697 GOD327697:GOE327697 GXZ327697:GYA327697 HHV327697:HHW327697 HRR327697:HRS327697 IBN327697:IBO327697 ILJ327697:ILK327697 IVF327697:IVG327697 JFB327697:JFC327697 JOX327697:JOY327697 JYT327697:JYU327697 KIP327697:KIQ327697 KSL327697:KSM327697 LCH327697:LCI327697 LMD327697:LME327697 LVZ327697:LWA327697 MFV327697:MFW327697 MPR327697:MPS327697 MZN327697:MZO327697 NJJ327697:NJK327697 NTF327697:NTG327697 ODB327697:ODC327697 OMX327697:OMY327697 OWT327697:OWU327697 PGP327697:PGQ327697 PQL327697:PQM327697 QAH327697:QAI327697 QKD327697:QKE327697 QTZ327697:QUA327697 RDV327697:RDW327697 RNR327697:RNS327697 RXN327697:RXO327697 SHJ327697:SHK327697 SRF327697:SRG327697 TBB327697:TBC327697 TKX327697:TKY327697 TUT327697:TUU327697 UEP327697:UEQ327697 UOL327697:UOM327697 UYH327697:UYI327697 VID327697:VIE327697 VRZ327697:VSA327697 WBV327697:WBW327697 WLR327697:WLS327697 WVN327697:WVO327697 F458769 JB393233:JC393233 SX393233:SY393233 ACT393233:ACU393233 AMP393233:AMQ393233 AWL393233:AWM393233 BGH393233:BGI393233 BQD393233:BQE393233 BZZ393233:CAA393233 CJV393233:CJW393233 CTR393233:CTS393233 DDN393233:DDO393233 DNJ393233:DNK393233 DXF393233:DXG393233 EHB393233:EHC393233 EQX393233:EQY393233 FAT393233:FAU393233 FKP393233:FKQ393233 FUL393233:FUM393233 GEH393233:GEI393233 GOD393233:GOE393233 GXZ393233:GYA393233 HHV393233:HHW393233 HRR393233:HRS393233 IBN393233:IBO393233 ILJ393233:ILK393233 IVF393233:IVG393233 JFB393233:JFC393233 JOX393233:JOY393233 JYT393233:JYU393233 KIP393233:KIQ393233 KSL393233:KSM393233 LCH393233:LCI393233 LMD393233:LME393233 LVZ393233:LWA393233 MFV393233:MFW393233 MPR393233:MPS393233 MZN393233:MZO393233 NJJ393233:NJK393233 NTF393233:NTG393233 ODB393233:ODC393233 OMX393233:OMY393233 OWT393233:OWU393233 PGP393233:PGQ393233 PQL393233:PQM393233 QAH393233:QAI393233 QKD393233:QKE393233 QTZ393233:QUA393233 RDV393233:RDW393233 RNR393233:RNS393233 RXN393233:RXO393233 SHJ393233:SHK393233 SRF393233:SRG393233 TBB393233:TBC393233 TKX393233:TKY393233 TUT393233:TUU393233 UEP393233:UEQ393233 UOL393233:UOM393233 UYH393233:UYI393233 VID393233:VIE393233 VRZ393233:VSA393233 WBV393233:WBW393233 WLR393233:WLS393233 WVN393233:WVO393233 F524305 JB458769:JC458769 SX458769:SY458769 ACT458769:ACU458769 AMP458769:AMQ458769 AWL458769:AWM458769 BGH458769:BGI458769 BQD458769:BQE458769 BZZ458769:CAA458769 CJV458769:CJW458769 CTR458769:CTS458769 DDN458769:DDO458769 DNJ458769:DNK458769 DXF458769:DXG458769 EHB458769:EHC458769 EQX458769:EQY458769 FAT458769:FAU458769 FKP458769:FKQ458769 FUL458769:FUM458769 GEH458769:GEI458769 GOD458769:GOE458769 GXZ458769:GYA458769 HHV458769:HHW458769 HRR458769:HRS458769 IBN458769:IBO458769 ILJ458769:ILK458769 IVF458769:IVG458769 JFB458769:JFC458769 JOX458769:JOY458769 JYT458769:JYU458769 KIP458769:KIQ458769 KSL458769:KSM458769 LCH458769:LCI458769 LMD458769:LME458769 LVZ458769:LWA458769 MFV458769:MFW458769 MPR458769:MPS458769 MZN458769:MZO458769 NJJ458769:NJK458769 NTF458769:NTG458769 ODB458769:ODC458769 OMX458769:OMY458769 OWT458769:OWU458769 PGP458769:PGQ458769 PQL458769:PQM458769 QAH458769:QAI458769 QKD458769:QKE458769 QTZ458769:QUA458769 RDV458769:RDW458769 RNR458769:RNS458769 RXN458769:RXO458769 SHJ458769:SHK458769 SRF458769:SRG458769 TBB458769:TBC458769 TKX458769:TKY458769 TUT458769:TUU458769 UEP458769:UEQ458769 UOL458769:UOM458769 UYH458769:UYI458769 VID458769:VIE458769 VRZ458769:VSA458769 WBV458769:WBW458769 WLR458769:WLS458769 WVN458769:WVO458769 F589841 JB524305:JC524305 SX524305:SY524305 ACT524305:ACU524305 AMP524305:AMQ524305 AWL524305:AWM524305 BGH524305:BGI524305 BQD524305:BQE524305 BZZ524305:CAA524305 CJV524305:CJW524305 CTR524305:CTS524305 DDN524305:DDO524305 DNJ524305:DNK524305 DXF524305:DXG524305 EHB524305:EHC524305 EQX524305:EQY524305 FAT524305:FAU524305 FKP524305:FKQ524305 FUL524305:FUM524305 GEH524305:GEI524305 GOD524305:GOE524305 GXZ524305:GYA524305 HHV524305:HHW524305 HRR524305:HRS524305 IBN524305:IBO524305 ILJ524305:ILK524305 IVF524305:IVG524305 JFB524305:JFC524305 JOX524305:JOY524305 JYT524305:JYU524305 KIP524305:KIQ524305 KSL524305:KSM524305 LCH524305:LCI524305 LMD524305:LME524305 LVZ524305:LWA524305 MFV524305:MFW524305 MPR524305:MPS524305 MZN524305:MZO524305 NJJ524305:NJK524305 NTF524305:NTG524305 ODB524305:ODC524305 OMX524305:OMY524305 OWT524305:OWU524305 PGP524305:PGQ524305 PQL524305:PQM524305 QAH524305:QAI524305 QKD524305:QKE524305 QTZ524305:QUA524305 RDV524305:RDW524305 RNR524305:RNS524305 RXN524305:RXO524305 SHJ524305:SHK524305 SRF524305:SRG524305 TBB524305:TBC524305 TKX524305:TKY524305 TUT524305:TUU524305 UEP524305:UEQ524305 UOL524305:UOM524305 UYH524305:UYI524305 VID524305:VIE524305 VRZ524305:VSA524305 WBV524305:WBW524305 WLR524305:WLS524305 WVN524305:WVO524305 F655377 JB589841:JC589841 SX589841:SY589841 ACT589841:ACU589841 AMP589841:AMQ589841 AWL589841:AWM589841 BGH589841:BGI589841 BQD589841:BQE589841 BZZ589841:CAA589841 CJV589841:CJW589841 CTR589841:CTS589841 DDN589841:DDO589841 DNJ589841:DNK589841 DXF589841:DXG589841 EHB589841:EHC589841 EQX589841:EQY589841 FAT589841:FAU589841 FKP589841:FKQ589841 FUL589841:FUM589841 GEH589841:GEI589841 GOD589841:GOE589841 GXZ589841:GYA589841 HHV589841:HHW589841 HRR589841:HRS589841 IBN589841:IBO589841 ILJ589841:ILK589841 IVF589841:IVG589841 JFB589841:JFC589841 JOX589841:JOY589841 JYT589841:JYU589841 KIP589841:KIQ589841 KSL589841:KSM589841 LCH589841:LCI589841 LMD589841:LME589841 LVZ589841:LWA589841 MFV589841:MFW589841 MPR589841:MPS589841 MZN589841:MZO589841 NJJ589841:NJK589841 NTF589841:NTG589841 ODB589841:ODC589841 OMX589841:OMY589841 OWT589841:OWU589841 PGP589841:PGQ589841 PQL589841:PQM589841 QAH589841:QAI589841 QKD589841:QKE589841 QTZ589841:QUA589841 RDV589841:RDW589841 RNR589841:RNS589841 RXN589841:RXO589841 SHJ589841:SHK589841 SRF589841:SRG589841 TBB589841:TBC589841 TKX589841:TKY589841 TUT589841:TUU589841 UEP589841:UEQ589841 UOL589841:UOM589841 UYH589841:UYI589841 VID589841:VIE589841 VRZ589841:VSA589841 WBV589841:WBW589841 WLR589841:WLS589841 WVN589841:WVO589841 F720913 JB655377:JC655377 SX655377:SY655377 ACT655377:ACU655377 AMP655377:AMQ655377 AWL655377:AWM655377 BGH655377:BGI655377 BQD655377:BQE655377 BZZ655377:CAA655377 CJV655377:CJW655377 CTR655377:CTS655377 DDN655377:DDO655377 DNJ655377:DNK655377 DXF655377:DXG655377 EHB655377:EHC655377 EQX655377:EQY655377 FAT655377:FAU655377 FKP655377:FKQ655377 FUL655377:FUM655377 GEH655377:GEI655377 GOD655377:GOE655377 GXZ655377:GYA655377 HHV655377:HHW655377 HRR655377:HRS655377 IBN655377:IBO655377 ILJ655377:ILK655377 IVF655377:IVG655377 JFB655377:JFC655377 JOX655377:JOY655377 JYT655377:JYU655377 KIP655377:KIQ655377 KSL655377:KSM655377 LCH655377:LCI655377 LMD655377:LME655377 LVZ655377:LWA655377 MFV655377:MFW655377 MPR655377:MPS655377 MZN655377:MZO655377 NJJ655377:NJK655377 NTF655377:NTG655377 ODB655377:ODC655377 OMX655377:OMY655377 OWT655377:OWU655377 PGP655377:PGQ655377 PQL655377:PQM655377 QAH655377:QAI655377 QKD655377:QKE655377 QTZ655377:QUA655377 RDV655377:RDW655377 RNR655377:RNS655377 RXN655377:RXO655377 SHJ655377:SHK655377 SRF655377:SRG655377 TBB655377:TBC655377 TKX655377:TKY655377 TUT655377:TUU655377 UEP655377:UEQ655377 UOL655377:UOM655377 UYH655377:UYI655377 VID655377:VIE655377 VRZ655377:VSA655377 WBV655377:WBW655377 WLR655377:WLS655377 WVN655377:WVO655377 F786449 JB720913:JC720913 SX720913:SY720913 ACT720913:ACU720913 AMP720913:AMQ720913 AWL720913:AWM720913 BGH720913:BGI720913 BQD720913:BQE720913 BZZ720913:CAA720913 CJV720913:CJW720913 CTR720913:CTS720913 DDN720913:DDO720913 DNJ720913:DNK720913 DXF720913:DXG720913 EHB720913:EHC720913 EQX720913:EQY720913 FAT720913:FAU720913 FKP720913:FKQ720913 FUL720913:FUM720913 GEH720913:GEI720913 GOD720913:GOE720913 GXZ720913:GYA720913 HHV720913:HHW720913 HRR720913:HRS720913 IBN720913:IBO720913 ILJ720913:ILK720913 IVF720913:IVG720913 JFB720913:JFC720913 JOX720913:JOY720913 JYT720913:JYU720913 KIP720913:KIQ720913 KSL720913:KSM720913 LCH720913:LCI720913 LMD720913:LME720913 LVZ720913:LWA720913 MFV720913:MFW720913 MPR720913:MPS720913 MZN720913:MZO720913 NJJ720913:NJK720913 NTF720913:NTG720913 ODB720913:ODC720913 OMX720913:OMY720913 OWT720913:OWU720913 PGP720913:PGQ720913 PQL720913:PQM720913 QAH720913:QAI720913 QKD720913:QKE720913 QTZ720913:QUA720913 RDV720913:RDW720913 RNR720913:RNS720913 RXN720913:RXO720913 SHJ720913:SHK720913 SRF720913:SRG720913 TBB720913:TBC720913 TKX720913:TKY720913 TUT720913:TUU720913 UEP720913:UEQ720913 UOL720913:UOM720913 UYH720913:UYI720913 VID720913:VIE720913 VRZ720913:VSA720913 WBV720913:WBW720913 WLR720913:WLS720913 WVN720913:WVO720913 F851985 JB786449:JC786449 SX786449:SY786449 ACT786449:ACU786449 AMP786449:AMQ786449 AWL786449:AWM786449 BGH786449:BGI786449 BQD786449:BQE786449 BZZ786449:CAA786449 CJV786449:CJW786449 CTR786449:CTS786449 DDN786449:DDO786449 DNJ786449:DNK786449 DXF786449:DXG786449 EHB786449:EHC786449 EQX786449:EQY786449 FAT786449:FAU786449 FKP786449:FKQ786449 FUL786449:FUM786449 GEH786449:GEI786449 GOD786449:GOE786449 GXZ786449:GYA786449 HHV786449:HHW786449 HRR786449:HRS786449 IBN786449:IBO786449 ILJ786449:ILK786449 IVF786449:IVG786449 JFB786449:JFC786449 JOX786449:JOY786449 JYT786449:JYU786449 KIP786449:KIQ786449 KSL786449:KSM786449 LCH786449:LCI786449 LMD786449:LME786449 LVZ786449:LWA786449 MFV786449:MFW786449 MPR786449:MPS786449 MZN786449:MZO786449 NJJ786449:NJK786449 NTF786449:NTG786449 ODB786449:ODC786449 OMX786449:OMY786449 OWT786449:OWU786449 PGP786449:PGQ786449 PQL786449:PQM786449 QAH786449:QAI786449 QKD786449:QKE786449 QTZ786449:QUA786449 RDV786449:RDW786449 RNR786449:RNS786449 RXN786449:RXO786449 SHJ786449:SHK786449 SRF786449:SRG786449 TBB786449:TBC786449 TKX786449:TKY786449 TUT786449:TUU786449 UEP786449:UEQ786449 UOL786449:UOM786449 UYH786449:UYI786449 VID786449:VIE786449 VRZ786449:VSA786449 WBV786449:WBW786449 WLR786449:WLS786449 WVN786449:WVO786449 F917521 JB851985:JC851985 SX851985:SY851985 ACT851985:ACU851985 AMP851985:AMQ851985 AWL851985:AWM851985 BGH851985:BGI851985 BQD851985:BQE851985 BZZ851985:CAA851985 CJV851985:CJW851985 CTR851985:CTS851985 DDN851985:DDO851985 DNJ851985:DNK851985 DXF851985:DXG851985 EHB851985:EHC851985 EQX851985:EQY851985 FAT851985:FAU851985 FKP851985:FKQ851985 FUL851985:FUM851985 GEH851985:GEI851985 GOD851985:GOE851985 GXZ851985:GYA851985 HHV851985:HHW851985 HRR851985:HRS851985 IBN851985:IBO851985 ILJ851985:ILK851985 IVF851985:IVG851985 JFB851985:JFC851985 JOX851985:JOY851985 JYT851985:JYU851985 KIP851985:KIQ851985 KSL851985:KSM851985 LCH851985:LCI851985 LMD851985:LME851985 LVZ851985:LWA851985 MFV851985:MFW851985 MPR851985:MPS851985 MZN851985:MZO851985 NJJ851985:NJK851985 NTF851985:NTG851985 ODB851985:ODC851985 OMX851985:OMY851985 OWT851985:OWU851985 PGP851985:PGQ851985 PQL851985:PQM851985 QAH851985:QAI851985 QKD851985:QKE851985 QTZ851985:QUA851985 RDV851985:RDW851985 RNR851985:RNS851985 RXN851985:RXO851985 SHJ851985:SHK851985 SRF851985:SRG851985 TBB851985:TBC851985 TKX851985:TKY851985 TUT851985:TUU851985 UEP851985:UEQ851985 UOL851985:UOM851985 UYH851985:UYI851985 VID851985:VIE851985 VRZ851985:VSA851985 WBV851985:WBW851985 WLR851985:WLS851985 WVN851985:WVO851985 F983057 JB917521:JC917521 SX917521:SY917521 ACT917521:ACU917521 AMP917521:AMQ917521 AWL917521:AWM917521 BGH917521:BGI917521 BQD917521:BQE917521 BZZ917521:CAA917521 CJV917521:CJW917521 CTR917521:CTS917521 DDN917521:DDO917521 DNJ917521:DNK917521 DXF917521:DXG917521 EHB917521:EHC917521 EQX917521:EQY917521 FAT917521:FAU917521 FKP917521:FKQ917521 FUL917521:FUM917521 GEH917521:GEI917521 GOD917521:GOE917521 GXZ917521:GYA917521 HHV917521:HHW917521 HRR917521:HRS917521 IBN917521:IBO917521 ILJ917521:ILK917521 IVF917521:IVG917521 JFB917521:JFC917521 JOX917521:JOY917521 JYT917521:JYU917521 KIP917521:KIQ917521 KSL917521:KSM917521 LCH917521:LCI917521 LMD917521:LME917521 LVZ917521:LWA917521 MFV917521:MFW917521 MPR917521:MPS917521 MZN917521:MZO917521 NJJ917521:NJK917521 NTF917521:NTG917521 ODB917521:ODC917521 OMX917521:OMY917521 OWT917521:OWU917521 PGP917521:PGQ917521 PQL917521:PQM917521 QAH917521:QAI917521 QKD917521:QKE917521 QTZ917521:QUA917521 RDV917521:RDW917521 RNR917521:RNS917521 RXN917521:RXO917521 SHJ917521:SHK917521 SRF917521:SRG917521 TBB917521:TBC917521 TKX917521:TKY917521 TUT917521:TUU917521 UEP917521:UEQ917521 UOL917521:UOM917521 UYH917521:UYI917521 VID917521:VIE917521 VRZ917521:VSA917521 WBV917521:WBW917521 WLR917521:WLS917521 WVN917521:WVO917521 WVN983057:WVO983057 JB983057:JC983057 SX983057:SY983057 ACT983057:ACU983057 AMP983057:AMQ983057 AWL983057:AWM983057 BGH983057:BGI983057 BQD983057:BQE983057 BZZ983057:CAA983057 CJV983057:CJW983057 CTR983057:CTS983057 DDN983057:DDO983057 DNJ983057:DNK983057 DXF983057:DXG983057 EHB983057:EHC983057 EQX983057:EQY983057 FAT983057:FAU983057 FKP983057:FKQ983057 FUL983057:FUM983057 GEH983057:GEI983057 GOD983057:GOE983057 GXZ983057:GYA983057 HHV983057:HHW983057 HRR983057:HRS983057 IBN983057:IBO983057 ILJ983057:ILK983057 IVF983057:IVG983057 JFB983057:JFC983057 JOX983057:JOY983057 JYT983057:JYU983057 KIP983057:KIQ983057 KSL983057:KSM983057 LCH983057:LCI983057 LMD983057:LME983057 LVZ983057:LWA983057 MFV983057:MFW983057 MPR983057:MPS983057 MZN983057:MZO983057 NJJ983057:NJK983057 NTF983057:NTG983057 ODB983057:ODC983057 OMX983057:OMY983057 OWT983057:OWU983057 PGP983057:PGQ983057 PQL983057:PQM983057 QAH983057:QAI983057 QKD983057:QKE983057 QTZ983057:QUA983057 RDV983057:RDW983057 RNR983057:RNS983057 RXN983057:RXO983057 SHJ983057:SHK983057 SRF983057:SRG983057 TBB983057:TBC983057 TKX983057:TKY983057 TUT983057:TUU983057 UEP983057:UEQ983057 UOL983057:UOM983057 UYH983057:UYI983057 VID983057:VIE983057 VRZ983057:VSA983057 WBV983057:WBW983057 WLR983057:WLS983057 F4">
      <formula1>$U$208:$U$307</formula1>
    </dataValidation>
    <dataValidation type="whole" allowBlank="1" showInputMessage="1" showErrorMessage="1" error="No of A/cs - Decimal not allowed" sqref="C65566:C65627 IY65566:IY65627 SU65566:SU65627 ACQ65566:ACQ65627 AMM65566:AMM65627 AWI65566:AWI65627 BGE65566:BGE65627 BQA65566:BQA65627 BZW65566:BZW65627 CJS65566:CJS65627 CTO65566:CTO65627 DDK65566:DDK65627 DNG65566:DNG65627 DXC65566:DXC65627 EGY65566:EGY65627 EQU65566:EQU65627 FAQ65566:FAQ65627 FKM65566:FKM65627 FUI65566:FUI65627 GEE65566:GEE65627 GOA65566:GOA65627 GXW65566:GXW65627 HHS65566:HHS65627 HRO65566:HRO65627 IBK65566:IBK65627 ILG65566:ILG65627 IVC65566:IVC65627 JEY65566:JEY65627 JOU65566:JOU65627 JYQ65566:JYQ65627 KIM65566:KIM65627 KSI65566:KSI65627 LCE65566:LCE65627 LMA65566:LMA65627 LVW65566:LVW65627 MFS65566:MFS65627 MPO65566:MPO65627 MZK65566:MZK65627 NJG65566:NJG65627 NTC65566:NTC65627 OCY65566:OCY65627 OMU65566:OMU65627 OWQ65566:OWQ65627 PGM65566:PGM65627 PQI65566:PQI65627 QAE65566:QAE65627 QKA65566:QKA65627 QTW65566:QTW65627 RDS65566:RDS65627 RNO65566:RNO65627 RXK65566:RXK65627 SHG65566:SHG65627 SRC65566:SRC65627 TAY65566:TAY65627 TKU65566:TKU65627 TUQ65566:TUQ65627 UEM65566:UEM65627 UOI65566:UOI65627 UYE65566:UYE65627 VIA65566:VIA65627 VRW65566:VRW65627 WBS65566:WBS65627 WLO65566:WLO65627 WVK65566:WVK65627 C131102:C131163 IY131102:IY131163 SU131102:SU131163 ACQ131102:ACQ131163 AMM131102:AMM131163 AWI131102:AWI131163 BGE131102:BGE131163 BQA131102:BQA131163 BZW131102:BZW131163 CJS131102:CJS131163 CTO131102:CTO131163 DDK131102:DDK131163 DNG131102:DNG131163 DXC131102:DXC131163 EGY131102:EGY131163 EQU131102:EQU131163 FAQ131102:FAQ131163 FKM131102:FKM131163 FUI131102:FUI131163 GEE131102:GEE131163 GOA131102:GOA131163 GXW131102:GXW131163 HHS131102:HHS131163 HRO131102:HRO131163 IBK131102:IBK131163 ILG131102:ILG131163 IVC131102:IVC131163 JEY131102:JEY131163 JOU131102:JOU131163 JYQ131102:JYQ131163 KIM131102:KIM131163 KSI131102:KSI131163 LCE131102:LCE131163 LMA131102:LMA131163 LVW131102:LVW131163 MFS131102:MFS131163 MPO131102:MPO131163 MZK131102:MZK131163 NJG131102:NJG131163 NTC131102:NTC131163 OCY131102:OCY131163 OMU131102:OMU131163 OWQ131102:OWQ131163 PGM131102:PGM131163 PQI131102:PQI131163 QAE131102:QAE131163 QKA131102:QKA131163 QTW131102:QTW131163 RDS131102:RDS131163 RNO131102:RNO131163 RXK131102:RXK131163 SHG131102:SHG131163 SRC131102:SRC131163 TAY131102:TAY131163 TKU131102:TKU131163 TUQ131102:TUQ131163 UEM131102:UEM131163 UOI131102:UOI131163 UYE131102:UYE131163 VIA131102:VIA131163 VRW131102:VRW131163 WBS131102:WBS131163 WLO131102:WLO131163 WVK131102:WVK131163 C196638:C196699 IY196638:IY196699 SU196638:SU196699 ACQ196638:ACQ196699 AMM196638:AMM196699 AWI196638:AWI196699 BGE196638:BGE196699 BQA196638:BQA196699 BZW196638:BZW196699 CJS196638:CJS196699 CTO196638:CTO196699 DDK196638:DDK196699 DNG196638:DNG196699 DXC196638:DXC196699 EGY196638:EGY196699 EQU196638:EQU196699 FAQ196638:FAQ196699 FKM196638:FKM196699 FUI196638:FUI196699 GEE196638:GEE196699 GOA196638:GOA196699 GXW196638:GXW196699 HHS196638:HHS196699 HRO196638:HRO196699 IBK196638:IBK196699 ILG196638:ILG196699 IVC196638:IVC196699 JEY196638:JEY196699 JOU196638:JOU196699 JYQ196638:JYQ196699 KIM196638:KIM196699 KSI196638:KSI196699 LCE196638:LCE196699 LMA196638:LMA196699 LVW196638:LVW196699 MFS196638:MFS196699 MPO196638:MPO196699 MZK196638:MZK196699 NJG196638:NJG196699 NTC196638:NTC196699 OCY196638:OCY196699 OMU196638:OMU196699 OWQ196638:OWQ196699 PGM196638:PGM196699 PQI196638:PQI196699 QAE196638:QAE196699 QKA196638:QKA196699 QTW196638:QTW196699 RDS196638:RDS196699 RNO196638:RNO196699 RXK196638:RXK196699 SHG196638:SHG196699 SRC196638:SRC196699 TAY196638:TAY196699 TKU196638:TKU196699 TUQ196638:TUQ196699 UEM196638:UEM196699 UOI196638:UOI196699 UYE196638:UYE196699 VIA196638:VIA196699 VRW196638:VRW196699 WBS196638:WBS196699 WLO196638:WLO196699 WVK196638:WVK196699 C262174:C262235 IY262174:IY262235 SU262174:SU262235 ACQ262174:ACQ262235 AMM262174:AMM262235 AWI262174:AWI262235 BGE262174:BGE262235 BQA262174:BQA262235 BZW262174:BZW262235 CJS262174:CJS262235 CTO262174:CTO262235 DDK262174:DDK262235 DNG262174:DNG262235 DXC262174:DXC262235 EGY262174:EGY262235 EQU262174:EQU262235 FAQ262174:FAQ262235 FKM262174:FKM262235 FUI262174:FUI262235 GEE262174:GEE262235 GOA262174:GOA262235 GXW262174:GXW262235 HHS262174:HHS262235 HRO262174:HRO262235 IBK262174:IBK262235 ILG262174:ILG262235 IVC262174:IVC262235 JEY262174:JEY262235 JOU262174:JOU262235 JYQ262174:JYQ262235 KIM262174:KIM262235 KSI262174:KSI262235 LCE262174:LCE262235 LMA262174:LMA262235 LVW262174:LVW262235 MFS262174:MFS262235 MPO262174:MPO262235 MZK262174:MZK262235 NJG262174:NJG262235 NTC262174:NTC262235 OCY262174:OCY262235 OMU262174:OMU262235 OWQ262174:OWQ262235 PGM262174:PGM262235 PQI262174:PQI262235 QAE262174:QAE262235 QKA262174:QKA262235 QTW262174:QTW262235 RDS262174:RDS262235 RNO262174:RNO262235 RXK262174:RXK262235 SHG262174:SHG262235 SRC262174:SRC262235 TAY262174:TAY262235 TKU262174:TKU262235 TUQ262174:TUQ262235 UEM262174:UEM262235 UOI262174:UOI262235 UYE262174:UYE262235 VIA262174:VIA262235 VRW262174:VRW262235 WBS262174:WBS262235 WLO262174:WLO262235 WVK262174:WVK262235 C327710:C327771 IY327710:IY327771 SU327710:SU327771 ACQ327710:ACQ327771 AMM327710:AMM327771 AWI327710:AWI327771 BGE327710:BGE327771 BQA327710:BQA327771 BZW327710:BZW327771 CJS327710:CJS327771 CTO327710:CTO327771 DDK327710:DDK327771 DNG327710:DNG327771 DXC327710:DXC327771 EGY327710:EGY327771 EQU327710:EQU327771 FAQ327710:FAQ327771 FKM327710:FKM327771 FUI327710:FUI327771 GEE327710:GEE327771 GOA327710:GOA327771 GXW327710:GXW327771 HHS327710:HHS327771 HRO327710:HRO327771 IBK327710:IBK327771 ILG327710:ILG327771 IVC327710:IVC327771 JEY327710:JEY327771 JOU327710:JOU327771 JYQ327710:JYQ327771 KIM327710:KIM327771 KSI327710:KSI327771 LCE327710:LCE327771 LMA327710:LMA327771 LVW327710:LVW327771 MFS327710:MFS327771 MPO327710:MPO327771 MZK327710:MZK327771 NJG327710:NJG327771 NTC327710:NTC327771 OCY327710:OCY327771 OMU327710:OMU327771 OWQ327710:OWQ327771 PGM327710:PGM327771 PQI327710:PQI327771 QAE327710:QAE327771 QKA327710:QKA327771 QTW327710:QTW327771 RDS327710:RDS327771 RNO327710:RNO327771 RXK327710:RXK327771 SHG327710:SHG327771 SRC327710:SRC327771 TAY327710:TAY327771 TKU327710:TKU327771 TUQ327710:TUQ327771 UEM327710:UEM327771 UOI327710:UOI327771 UYE327710:UYE327771 VIA327710:VIA327771 VRW327710:VRW327771 WBS327710:WBS327771 WLO327710:WLO327771 WVK327710:WVK327771 C393246:C393307 IY393246:IY393307 SU393246:SU393307 ACQ393246:ACQ393307 AMM393246:AMM393307 AWI393246:AWI393307 BGE393246:BGE393307 BQA393246:BQA393307 BZW393246:BZW393307 CJS393246:CJS393307 CTO393246:CTO393307 DDK393246:DDK393307 DNG393246:DNG393307 DXC393246:DXC393307 EGY393246:EGY393307 EQU393246:EQU393307 FAQ393246:FAQ393307 FKM393246:FKM393307 FUI393246:FUI393307 GEE393246:GEE393307 GOA393246:GOA393307 GXW393246:GXW393307 HHS393246:HHS393307 HRO393246:HRO393307 IBK393246:IBK393307 ILG393246:ILG393307 IVC393246:IVC393307 JEY393246:JEY393307 JOU393246:JOU393307 JYQ393246:JYQ393307 KIM393246:KIM393307 KSI393246:KSI393307 LCE393246:LCE393307 LMA393246:LMA393307 LVW393246:LVW393307 MFS393246:MFS393307 MPO393246:MPO393307 MZK393246:MZK393307 NJG393246:NJG393307 NTC393246:NTC393307 OCY393246:OCY393307 OMU393246:OMU393307 OWQ393246:OWQ393307 PGM393246:PGM393307 PQI393246:PQI393307 QAE393246:QAE393307 QKA393246:QKA393307 QTW393246:QTW393307 RDS393246:RDS393307 RNO393246:RNO393307 RXK393246:RXK393307 SHG393246:SHG393307 SRC393246:SRC393307 TAY393246:TAY393307 TKU393246:TKU393307 TUQ393246:TUQ393307 UEM393246:UEM393307 UOI393246:UOI393307 UYE393246:UYE393307 VIA393246:VIA393307 VRW393246:VRW393307 WBS393246:WBS393307 WLO393246:WLO393307 WVK393246:WVK393307 C458782:C458843 IY458782:IY458843 SU458782:SU458843 ACQ458782:ACQ458843 AMM458782:AMM458843 AWI458782:AWI458843 BGE458782:BGE458843 BQA458782:BQA458843 BZW458782:BZW458843 CJS458782:CJS458843 CTO458782:CTO458843 DDK458782:DDK458843 DNG458782:DNG458843 DXC458782:DXC458843 EGY458782:EGY458843 EQU458782:EQU458843 FAQ458782:FAQ458843 FKM458782:FKM458843 FUI458782:FUI458843 GEE458782:GEE458843 GOA458782:GOA458843 GXW458782:GXW458843 HHS458782:HHS458843 HRO458782:HRO458843 IBK458782:IBK458843 ILG458782:ILG458843 IVC458782:IVC458843 JEY458782:JEY458843 JOU458782:JOU458843 JYQ458782:JYQ458843 KIM458782:KIM458843 KSI458782:KSI458843 LCE458782:LCE458843 LMA458782:LMA458843 LVW458782:LVW458843 MFS458782:MFS458843 MPO458782:MPO458843 MZK458782:MZK458843 NJG458782:NJG458843 NTC458782:NTC458843 OCY458782:OCY458843 OMU458782:OMU458843 OWQ458782:OWQ458843 PGM458782:PGM458843 PQI458782:PQI458843 QAE458782:QAE458843 QKA458782:QKA458843 QTW458782:QTW458843 RDS458782:RDS458843 RNO458782:RNO458843 RXK458782:RXK458843 SHG458782:SHG458843 SRC458782:SRC458843 TAY458782:TAY458843 TKU458782:TKU458843 TUQ458782:TUQ458843 UEM458782:UEM458843 UOI458782:UOI458843 UYE458782:UYE458843 VIA458782:VIA458843 VRW458782:VRW458843 WBS458782:WBS458843 WLO458782:WLO458843 WVK458782:WVK458843 C524318:C524379 IY524318:IY524379 SU524318:SU524379 ACQ524318:ACQ524379 AMM524318:AMM524379 AWI524318:AWI524379 BGE524318:BGE524379 BQA524318:BQA524379 BZW524318:BZW524379 CJS524318:CJS524379 CTO524318:CTO524379 DDK524318:DDK524379 DNG524318:DNG524379 DXC524318:DXC524379 EGY524318:EGY524379 EQU524318:EQU524379 FAQ524318:FAQ524379 FKM524318:FKM524379 FUI524318:FUI524379 GEE524318:GEE524379 GOA524318:GOA524379 GXW524318:GXW524379 HHS524318:HHS524379 HRO524318:HRO524379 IBK524318:IBK524379 ILG524318:ILG524379 IVC524318:IVC524379 JEY524318:JEY524379 JOU524318:JOU524379 JYQ524318:JYQ524379 KIM524318:KIM524379 KSI524318:KSI524379 LCE524318:LCE524379 LMA524318:LMA524379 LVW524318:LVW524379 MFS524318:MFS524379 MPO524318:MPO524379 MZK524318:MZK524379 NJG524318:NJG524379 NTC524318:NTC524379 OCY524318:OCY524379 OMU524318:OMU524379 OWQ524318:OWQ524379 PGM524318:PGM524379 PQI524318:PQI524379 QAE524318:QAE524379 QKA524318:QKA524379 QTW524318:QTW524379 RDS524318:RDS524379 RNO524318:RNO524379 RXK524318:RXK524379 SHG524318:SHG524379 SRC524318:SRC524379 TAY524318:TAY524379 TKU524318:TKU524379 TUQ524318:TUQ524379 UEM524318:UEM524379 UOI524318:UOI524379 UYE524318:UYE524379 VIA524318:VIA524379 VRW524318:VRW524379 WBS524318:WBS524379 WLO524318:WLO524379 WVK524318:WVK524379 C589854:C589915 IY589854:IY589915 SU589854:SU589915 ACQ589854:ACQ589915 AMM589854:AMM589915 AWI589854:AWI589915 BGE589854:BGE589915 BQA589854:BQA589915 BZW589854:BZW589915 CJS589854:CJS589915 CTO589854:CTO589915 DDK589854:DDK589915 DNG589854:DNG589915 DXC589854:DXC589915 EGY589854:EGY589915 EQU589854:EQU589915 FAQ589854:FAQ589915 FKM589854:FKM589915 FUI589854:FUI589915 GEE589854:GEE589915 GOA589854:GOA589915 GXW589854:GXW589915 HHS589854:HHS589915 HRO589854:HRO589915 IBK589854:IBK589915 ILG589854:ILG589915 IVC589854:IVC589915 JEY589854:JEY589915 JOU589854:JOU589915 JYQ589854:JYQ589915 KIM589854:KIM589915 KSI589854:KSI589915 LCE589854:LCE589915 LMA589854:LMA589915 LVW589854:LVW589915 MFS589854:MFS589915 MPO589854:MPO589915 MZK589854:MZK589915 NJG589854:NJG589915 NTC589854:NTC589915 OCY589854:OCY589915 OMU589854:OMU589915 OWQ589854:OWQ589915 PGM589854:PGM589915 PQI589854:PQI589915 QAE589854:QAE589915 QKA589854:QKA589915 QTW589854:QTW589915 RDS589854:RDS589915 RNO589854:RNO589915 RXK589854:RXK589915 SHG589854:SHG589915 SRC589854:SRC589915 TAY589854:TAY589915 TKU589854:TKU589915 TUQ589854:TUQ589915 UEM589854:UEM589915 UOI589854:UOI589915 UYE589854:UYE589915 VIA589854:VIA589915 VRW589854:VRW589915 WBS589854:WBS589915 WLO589854:WLO589915 WVK589854:WVK589915 C655390:C655451 IY655390:IY655451 SU655390:SU655451 ACQ655390:ACQ655451 AMM655390:AMM655451 AWI655390:AWI655451 BGE655390:BGE655451 BQA655390:BQA655451 BZW655390:BZW655451 CJS655390:CJS655451 CTO655390:CTO655451 DDK655390:DDK655451 DNG655390:DNG655451 DXC655390:DXC655451 EGY655390:EGY655451 EQU655390:EQU655451 FAQ655390:FAQ655451 FKM655390:FKM655451 FUI655390:FUI655451 GEE655390:GEE655451 GOA655390:GOA655451 GXW655390:GXW655451 HHS655390:HHS655451 HRO655390:HRO655451 IBK655390:IBK655451 ILG655390:ILG655451 IVC655390:IVC655451 JEY655390:JEY655451 JOU655390:JOU655451 JYQ655390:JYQ655451 KIM655390:KIM655451 KSI655390:KSI655451 LCE655390:LCE655451 LMA655390:LMA655451 LVW655390:LVW655451 MFS655390:MFS655451 MPO655390:MPO655451 MZK655390:MZK655451 NJG655390:NJG655451 NTC655390:NTC655451 OCY655390:OCY655451 OMU655390:OMU655451 OWQ655390:OWQ655451 PGM655390:PGM655451 PQI655390:PQI655451 QAE655390:QAE655451 QKA655390:QKA655451 QTW655390:QTW655451 RDS655390:RDS655451 RNO655390:RNO655451 RXK655390:RXK655451 SHG655390:SHG655451 SRC655390:SRC655451 TAY655390:TAY655451 TKU655390:TKU655451 TUQ655390:TUQ655451 UEM655390:UEM655451 UOI655390:UOI655451 UYE655390:UYE655451 VIA655390:VIA655451 VRW655390:VRW655451 WBS655390:WBS655451 WLO655390:WLO655451 WVK655390:WVK655451 C720926:C720987 IY720926:IY720987 SU720926:SU720987 ACQ720926:ACQ720987 AMM720926:AMM720987 AWI720926:AWI720987 BGE720926:BGE720987 BQA720926:BQA720987 BZW720926:BZW720987 CJS720926:CJS720987 CTO720926:CTO720987 DDK720926:DDK720987 DNG720926:DNG720987 DXC720926:DXC720987 EGY720926:EGY720987 EQU720926:EQU720987 FAQ720926:FAQ720987 FKM720926:FKM720987 FUI720926:FUI720987 GEE720926:GEE720987 GOA720926:GOA720987 GXW720926:GXW720987 HHS720926:HHS720987 HRO720926:HRO720987 IBK720926:IBK720987 ILG720926:ILG720987 IVC720926:IVC720987 JEY720926:JEY720987 JOU720926:JOU720987 JYQ720926:JYQ720987 KIM720926:KIM720987 KSI720926:KSI720987 LCE720926:LCE720987 LMA720926:LMA720987 LVW720926:LVW720987 MFS720926:MFS720987 MPO720926:MPO720987 MZK720926:MZK720987 NJG720926:NJG720987 NTC720926:NTC720987 OCY720926:OCY720987 OMU720926:OMU720987 OWQ720926:OWQ720987 PGM720926:PGM720987 PQI720926:PQI720987 QAE720926:QAE720987 QKA720926:QKA720987 QTW720926:QTW720987 RDS720926:RDS720987 RNO720926:RNO720987 RXK720926:RXK720987 SHG720926:SHG720987 SRC720926:SRC720987 TAY720926:TAY720987 TKU720926:TKU720987 TUQ720926:TUQ720987 UEM720926:UEM720987 UOI720926:UOI720987 UYE720926:UYE720987 VIA720926:VIA720987 VRW720926:VRW720987 WBS720926:WBS720987 WLO720926:WLO720987 WVK720926:WVK720987 C786462:C786523 IY786462:IY786523 SU786462:SU786523 ACQ786462:ACQ786523 AMM786462:AMM786523 AWI786462:AWI786523 BGE786462:BGE786523 BQA786462:BQA786523 BZW786462:BZW786523 CJS786462:CJS786523 CTO786462:CTO786523 DDK786462:DDK786523 DNG786462:DNG786523 DXC786462:DXC786523 EGY786462:EGY786523 EQU786462:EQU786523 FAQ786462:FAQ786523 FKM786462:FKM786523 FUI786462:FUI786523 GEE786462:GEE786523 GOA786462:GOA786523 GXW786462:GXW786523 HHS786462:HHS786523 HRO786462:HRO786523 IBK786462:IBK786523 ILG786462:ILG786523 IVC786462:IVC786523 JEY786462:JEY786523 JOU786462:JOU786523 JYQ786462:JYQ786523 KIM786462:KIM786523 KSI786462:KSI786523 LCE786462:LCE786523 LMA786462:LMA786523 LVW786462:LVW786523 MFS786462:MFS786523 MPO786462:MPO786523 MZK786462:MZK786523 NJG786462:NJG786523 NTC786462:NTC786523 OCY786462:OCY786523 OMU786462:OMU786523 OWQ786462:OWQ786523 PGM786462:PGM786523 PQI786462:PQI786523 QAE786462:QAE786523 QKA786462:QKA786523 QTW786462:QTW786523 RDS786462:RDS786523 RNO786462:RNO786523 RXK786462:RXK786523 SHG786462:SHG786523 SRC786462:SRC786523 TAY786462:TAY786523 TKU786462:TKU786523 TUQ786462:TUQ786523 UEM786462:UEM786523 UOI786462:UOI786523 UYE786462:UYE786523 VIA786462:VIA786523 VRW786462:VRW786523 WBS786462:WBS786523 WLO786462:WLO786523 WVK786462:WVK786523 C851998:C852059 IY851998:IY852059 SU851998:SU852059 ACQ851998:ACQ852059 AMM851998:AMM852059 AWI851998:AWI852059 BGE851998:BGE852059 BQA851998:BQA852059 BZW851998:BZW852059 CJS851998:CJS852059 CTO851998:CTO852059 DDK851998:DDK852059 DNG851998:DNG852059 DXC851998:DXC852059 EGY851998:EGY852059 EQU851998:EQU852059 FAQ851998:FAQ852059 FKM851998:FKM852059 FUI851998:FUI852059 GEE851998:GEE852059 GOA851998:GOA852059 GXW851998:GXW852059 HHS851998:HHS852059 HRO851998:HRO852059 IBK851998:IBK852059 ILG851998:ILG852059 IVC851998:IVC852059 JEY851998:JEY852059 JOU851998:JOU852059 JYQ851998:JYQ852059 KIM851998:KIM852059 KSI851998:KSI852059 LCE851998:LCE852059 LMA851998:LMA852059 LVW851998:LVW852059 MFS851998:MFS852059 MPO851998:MPO852059 MZK851998:MZK852059 NJG851998:NJG852059 NTC851998:NTC852059 OCY851998:OCY852059 OMU851998:OMU852059 OWQ851998:OWQ852059 PGM851998:PGM852059 PQI851998:PQI852059 QAE851998:QAE852059 QKA851998:QKA852059 QTW851998:QTW852059 RDS851998:RDS852059 RNO851998:RNO852059 RXK851998:RXK852059 SHG851998:SHG852059 SRC851998:SRC852059 TAY851998:TAY852059 TKU851998:TKU852059 TUQ851998:TUQ852059 UEM851998:UEM852059 UOI851998:UOI852059 UYE851998:UYE852059 VIA851998:VIA852059 VRW851998:VRW852059 WBS851998:WBS852059 WLO851998:WLO852059 WVK851998:WVK852059 C917534:C917595 IY917534:IY917595 SU917534:SU917595 ACQ917534:ACQ917595 AMM917534:AMM917595 AWI917534:AWI917595 BGE917534:BGE917595 BQA917534:BQA917595 BZW917534:BZW917595 CJS917534:CJS917595 CTO917534:CTO917595 DDK917534:DDK917595 DNG917534:DNG917595 DXC917534:DXC917595 EGY917534:EGY917595 EQU917534:EQU917595 FAQ917534:FAQ917595 FKM917534:FKM917595 FUI917534:FUI917595 GEE917534:GEE917595 GOA917534:GOA917595 GXW917534:GXW917595 HHS917534:HHS917595 HRO917534:HRO917595 IBK917534:IBK917595 ILG917534:ILG917595 IVC917534:IVC917595 JEY917534:JEY917595 JOU917534:JOU917595 JYQ917534:JYQ917595 KIM917534:KIM917595 KSI917534:KSI917595 LCE917534:LCE917595 LMA917534:LMA917595 LVW917534:LVW917595 MFS917534:MFS917595 MPO917534:MPO917595 MZK917534:MZK917595 NJG917534:NJG917595 NTC917534:NTC917595 OCY917534:OCY917595 OMU917534:OMU917595 OWQ917534:OWQ917595 PGM917534:PGM917595 PQI917534:PQI917595 QAE917534:QAE917595 QKA917534:QKA917595 QTW917534:QTW917595 RDS917534:RDS917595 RNO917534:RNO917595 RXK917534:RXK917595 SHG917534:SHG917595 SRC917534:SRC917595 TAY917534:TAY917595 TKU917534:TKU917595 TUQ917534:TUQ917595 UEM917534:UEM917595 UOI917534:UOI917595 UYE917534:UYE917595 VIA917534:VIA917595 VRW917534:VRW917595 WBS917534:WBS917595 WLO917534:WLO917595 WVK917534:WVK917595 C983070:C983131 IY983070:IY983131 SU983070:SU983131 ACQ983070:ACQ983131 AMM983070:AMM983131 AWI983070:AWI983131 BGE983070:BGE983131 BQA983070:BQA983131 BZW983070:BZW983131 CJS983070:CJS983131 CTO983070:CTO983131 DDK983070:DDK983131 DNG983070:DNG983131 DXC983070:DXC983131 EGY983070:EGY983131 EQU983070:EQU983131 FAQ983070:FAQ983131 FKM983070:FKM983131 FUI983070:FUI983131 GEE983070:GEE983131 GOA983070:GOA983131 GXW983070:GXW983131 HHS983070:HHS983131 HRO983070:HRO983131 IBK983070:IBK983131 ILG983070:ILG983131 IVC983070:IVC983131 JEY983070:JEY983131 JOU983070:JOU983131 JYQ983070:JYQ983131 KIM983070:KIM983131 KSI983070:KSI983131 LCE983070:LCE983131 LMA983070:LMA983131 LVW983070:LVW983131 MFS983070:MFS983131 MPO983070:MPO983131 MZK983070:MZK983131 NJG983070:NJG983131 NTC983070:NTC983131 OCY983070:OCY983131 OMU983070:OMU983131 OWQ983070:OWQ983131 PGM983070:PGM983131 PQI983070:PQI983131 QAE983070:QAE983131 QKA983070:QKA983131 QTW983070:QTW983131 RDS983070:RDS983131 RNO983070:RNO983131 RXK983070:RXK983131 SHG983070:SHG983131 SRC983070:SRC983131 TAY983070:TAY983131 TKU983070:TKU983131 TUQ983070:TUQ983131 UEM983070:UEM983131 UOI983070:UOI983131 UYE983070:UYE983131 VIA983070:VIA983131 VRW983070:VRW983131 WBS983070:WBS983131 WLO983070:WLO983131 WVK983070:WVK983131 IZ86:JC86 SV86:SY86 ACR86:ACU86 AMN86:AMQ86 AWJ86:AWM86 BGF86:BGI86 BQB86:BQE86 BZX86:CAA86 CJT86:CJW86 CTP86:CTS86 DDL86:DDO86 DNH86:DNK86 DXD86:DXG86 EGZ86:EHC86 EQV86:EQY86 FAR86:FAU86 FKN86:FKQ86 FUJ86:FUM86 GEF86:GEI86 GOB86:GOE86 GXX86:GYA86 HHT86:HHW86 HRP86:HRS86 IBL86:IBO86 ILH86:ILK86 IVD86:IVG86 JEZ86:JFC86 JOV86:JOY86 JYR86:JYU86 KIN86:KIQ86 KSJ86:KSM86 LCF86:LCI86 LMB86:LME86 LVX86:LWA86 MFT86:MFW86 MPP86:MPS86 MZL86:MZO86 NJH86:NJK86 NTD86:NTG86 OCZ86:ODC86 OMV86:OMY86 OWR86:OWU86 PGN86:PGQ86 PQJ86:PQM86 QAF86:QAI86 QKB86:QKE86 QTX86:QUA86 RDT86:RDW86 RNP86:RNS86 RXL86:RXO86 SHH86:SHK86 SRD86:SRG86 TAZ86:TBC86 TKV86:TKY86 TUR86:TUU86 UEN86:UEQ86 UOJ86:UOM86 UYF86:UYI86 VIB86:VIE86 VRX86:VSA86 WBT86:WBW86 WLP86:WLS86 WVL86:WVO86 IZ65627:JC65627 SV65627:SY65627 ACR65627:ACU65627 AMN65627:AMQ65627 AWJ65627:AWM65627 BGF65627:BGI65627 BQB65627:BQE65627 BZX65627:CAA65627 CJT65627:CJW65627 CTP65627:CTS65627 DDL65627:DDO65627 DNH65627:DNK65627 DXD65627:DXG65627 EGZ65627:EHC65627 EQV65627:EQY65627 FAR65627:FAU65627 FKN65627:FKQ65627 FUJ65627:FUM65627 GEF65627:GEI65627 GOB65627:GOE65627 GXX65627:GYA65627 HHT65627:HHW65627 HRP65627:HRS65627 IBL65627:IBO65627 ILH65627:ILK65627 IVD65627:IVG65627 JEZ65627:JFC65627 JOV65627:JOY65627 JYR65627:JYU65627 KIN65627:KIQ65627 KSJ65627:KSM65627 LCF65627:LCI65627 LMB65627:LME65627 LVX65627:LWA65627 MFT65627:MFW65627 MPP65627:MPS65627 MZL65627:MZO65627 NJH65627:NJK65627 NTD65627:NTG65627 OCZ65627:ODC65627 OMV65627:OMY65627 OWR65627:OWU65627 PGN65627:PGQ65627 PQJ65627:PQM65627 QAF65627:QAI65627 QKB65627:QKE65627 QTX65627:QUA65627 RDT65627:RDW65627 RNP65627:RNS65627 RXL65627:RXO65627 SHH65627:SHK65627 SRD65627:SRG65627 TAZ65627:TBC65627 TKV65627:TKY65627 TUR65627:TUU65627 UEN65627:UEQ65627 UOJ65627:UOM65627 UYF65627:UYI65627 VIB65627:VIE65627 VRX65627:VSA65627 WBT65627:WBW65627 WLP65627:WLS65627 WVL65627:WVO65627 IZ131163:JC131163 SV131163:SY131163 ACR131163:ACU131163 AMN131163:AMQ131163 AWJ131163:AWM131163 BGF131163:BGI131163 BQB131163:BQE131163 BZX131163:CAA131163 CJT131163:CJW131163 CTP131163:CTS131163 DDL131163:DDO131163 DNH131163:DNK131163 DXD131163:DXG131163 EGZ131163:EHC131163 EQV131163:EQY131163 FAR131163:FAU131163 FKN131163:FKQ131163 FUJ131163:FUM131163 GEF131163:GEI131163 GOB131163:GOE131163 GXX131163:GYA131163 HHT131163:HHW131163 HRP131163:HRS131163 IBL131163:IBO131163 ILH131163:ILK131163 IVD131163:IVG131163 JEZ131163:JFC131163 JOV131163:JOY131163 JYR131163:JYU131163 KIN131163:KIQ131163 KSJ131163:KSM131163 LCF131163:LCI131163 LMB131163:LME131163 LVX131163:LWA131163 MFT131163:MFW131163 MPP131163:MPS131163 MZL131163:MZO131163 NJH131163:NJK131163 NTD131163:NTG131163 OCZ131163:ODC131163 OMV131163:OMY131163 OWR131163:OWU131163 PGN131163:PGQ131163 PQJ131163:PQM131163 QAF131163:QAI131163 QKB131163:QKE131163 QTX131163:QUA131163 RDT131163:RDW131163 RNP131163:RNS131163 RXL131163:RXO131163 SHH131163:SHK131163 SRD131163:SRG131163 TAZ131163:TBC131163 TKV131163:TKY131163 TUR131163:TUU131163 UEN131163:UEQ131163 UOJ131163:UOM131163 UYF131163:UYI131163 VIB131163:VIE131163 VRX131163:VSA131163 WBT131163:WBW131163 WLP131163:WLS131163 WVL131163:WVO131163 IZ196699:JC196699 SV196699:SY196699 ACR196699:ACU196699 AMN196699:AMQ196699 AWJ196699:AWM196699 BGF196699:BGI196699 BQB196699:BQE196699 BZX196699:CAA196699 CJT196699:CJW196699 CTP196699:CTS196699 DDL196699:DDO196699 DNH196699:DNK196699 DXD196699:DXG196699 EGZ196699:EHC196699 EQV196699:EQY196699 FAR196699:FAU196699 FKN196699:FKQ196699 FUJ196699:FUM196699 GEF196699:GEI196699 GOB196699:GOE196699 GXX196699:GYA196699 HHT196699:HHW196699 HRP196699:HRS196699 IBL196699:IBO196699 ILH196699:ILK196699 IVD196699:IVG196699 JEZ196699:JFC196699 JOV196699:JOY196699 JYR196699:JYU196699 KIN196699:KIQ196699 KSJ196699:KSM196699 LCF196699:LCI196699 LMB196699:LME196699 LVX196699:LWA196699 MFT196699:MFW196699 MPP196699:MPS196699 MZL196699:MZO196699 NJH196699:NJK196699 NTD196699:NTG196699 OCZ196699:ODC196699 OMV196699:OMY196699 OWR196699:OWU196699 PGN196699:PGQ196699 PQJ196699:PQM196699 QAF196699:QAI196699 QKB196699:QKE196699 QTX196699:QUA196699 RDT196699:RDW196699 RNP196699:RNS196699 RXL196699:RXO196699 SHH196699:SHK196699 SRD196699:SRG196699 TAZ196699:TBC196699 TKV196699:TKY196699 TUR196699:TUU196699 UEN196699:UEQ196699 UOJ196699:UOM196699 UYF196699:UYI196699 VIB196699:VIE196699 VRX196699:VSA196699 WBT196699:WBW196699 WLP196699:WLS196699 WVL196699:WVO196699 IZ262235:JC262235 SV262235:SY262235 ACR262235:ACU262235 AMN262235:AMQ262235 AWJ262235:AWM262235 BGF262235:BGI262235 BQB262235:BQE262235 BZX262235:CAA262235 CJT262235:CJW262235 CTP262235:CTS262235 DDL262235:DDO262235 DNH262235:DNK262235 DXD262235:DXG262235 EGZ262235:EHC262235 EQV262235:EQY262235 FAR262235:FAU262235 FKN262235:FKQ262235 FUJ262235:FUM262235 GEF262235:GEI262235 GOB262235:GOE262235 GXX262235:GYA262235 HHT262235:HHW262235 HRP262235:HRS262235 IBL262235:IBO262235 ILH262235:ILK262235 IVD262235:IVG262235 JEZ262235:JFC262235 JOV262235:JOY262235 JYR262235:JYU262235 KIN262235:KIQ262235 KSJ262235:KSM262235 LCF262235:LCI262235 LMB262235:LME262235 LVX262235:LWA262235 MFT262235:MFW262235 MPP262235:MPS262235 MZL262235:MZO262235 NJH262235:NJK262235 NTD262235:NTG262235 OCZ262235:ODC262235 OMV262235:OMY262235 OWR262235:OWU262235 PGN262235:PGQ262235 PQJ262235:PQM262235 QAF262235:QAI262235 QKB262235:QKE262235 QTX262235:QUA262235 RDT262235:RDW262235 RNP262235:RNS262235 RXL262235:RXO262235 SHH262235:SHK262235 SRD262235:SRG262235 TAZ262235:TBC262235 TKV262235:TKY262235 TUR262235:TUU262235 UEN262235:UEQ262235 UOJ262235:UOM262235 UYF262235:UYI262235 VIB262235:VIE262235 VRX262235:VSA262235 WBT262235:WBW262235 WLP262235:WLS262235 WVL262235:WVO262235 IZ327771:JC327771 SV327771:SY327771 ACR327771:ACU327771 AMN327771:AMQ327771 AWJ327771:AWM327771 BGF327771:BGI327771 BQB327771:BQE327771 BZX327771:CAA327771 CJT327771:CJW327771 CTP327771:CTS327771 DDL327771:DDO327771 DNH327771:DNK327771 DXD327771:DXG327771 EGZ327771:EHC327771 EQV327771:EQY327771 FAR327771:FAU327771 FKN327771:FKQ327771 FUJ327771:FUM327771 GEF327771:GEI327771 GOB327771:GOE327771 GXX327771:GYA327771 HHT327771:HHW327771 HRP327771:HRS327771 IBL327771:IBO327771 ILH327771:ILK327771 IVD327771:IVG327771 JEZ327771:JFC327771 JOV327771:JOY327771 JYR327771:JYU327771 KIN327771:KIQ327771 KSJ327771:KSM327771 LCF327771:LCI327771 LMB327771:LME327771 LVX327771:LWA327771 MFT327771:MFW327771 MPP327771:MPS327771 MZL327771:MZO327771 NJH327771:NJK327771 NTD327771:NTG327771 OCZ327771:ODC327771 OMV327771:OMY327771 OWR327771:OWU327771 PGN327771:PGQ327771 PQJ327771:PQM327771 QAF327771:QAI327771 QKB327771:QKE327771 QTX327771:QUA327771 RDT327771:RDW327771 RNP327771:RNS327771 RXL327771:RXO327771 SHH327771:SHK327771 SRD327771:SRG327771 TAZ327771:TBC327771 TKV327771:TKY327771 TUR327771:TUU327771 UEN327771:UEQ327771 UOJ327771:UOM327771 UYF327771:UYI327771 VIB327771:VIE327771 VRX327771:VSA327771 WBT327771:WBW327771 WLP327771:WLS327771 WVL327771:WVO327771 IZ393307:JC393307 SV393307:SY393307 ACR393307:ACU393307 AMN393307:AMQ393307 AWJ393307:AWM393307 BGF393307:BGI393307 BQB393307:BQE393307 BZX393307:CAA393307 CJT393307:CJW393307 CTP393307:CTS393307 DDL393307:DDO393307 DNH393307:DNK393307 DXD393307:DXG393307 EGZ393307:EHC393307 EQV393307:EQY393307 FAR393307:FAU393307 FKN393307:FKQ393307 FUJ393307:FUM393307 GEF393307:GEI393307 GOB393307:GOE393307 GXX393307:GYA393307 HHT393307:HHW393307 HRP393307:HRS393307 IBL393307:IBO393307 ILH393307:ILK393307 IVD393307:IVG393307 JEZ393307:JFC393307 JOV393307:JOY393307 JYR393307:JYU393307 KIN393307:KIQ393307 KSJ393307:KSM393307 LCF393307:LCI393307 LMB393307:LME393307 LVX393307:LWA393307 MFT393307:MFW393307 MPP393307:MPS393307 MZL393307:MZO393307 NJH393307:NJK393307 NTD393307:NTG393307 OCZ393307:ODC393307 OMV393307:OMY393307 OWR393307:OWU393307 PGN393307:PGQ393307 PQJ393307:PQM393307 QAF393307:QAI393307 QKB393307:QKE393307 QTX393307:QUA393307 RDT393307:RDW393307 RNP393307:RNS393307 RXL393307:RXO393307 SHH393307:SHK393307 SRD393307:SRG393307 TAZ393307:TBC393307 TKV393307:TKY393307 TUR393307:TUU393307 UEN393307:UEQ393307 UOJ393307:UOM393307 UYF393307:UYI393307 VIB393307:VIE393307 VRX393307:VSA393307 WBT393307:WBW393307 WLP393307:WLS393307 WVL393307:WVO393307 IZ458843:JC458843 SV458843:SY458843 ACR458843:ACU458843 AMN458843:AMQ458843 AWJ458843:AWM458843 BGF458843:BGI458843 BQB458843:BQE458843 BZX458843:CAA458843 CJT458843:CJW458843 CTP458843:CTS458843 DDL458843:DDO458843 DNH458843:DNK458843 DXD458843:DXG458843 EGZ458843:EHC458843 EQV458843:EQY458843 FAR458843:FAU458843 FKN458843:FKQ458843 FUJ458843:FUM458843 GEF458843:GEI458843 GOB458843:GOE458843 GXX458843:GYA458843 HHT458843:HHW458843 HRP458843:HRS458843 IBL458843:IBO458843 ILH458843:ILK458843 IVD458843:IVG458843 JEZ458843:JFC458843 JOV458843:JOY458843 JYR458843:JYU458843 KIN458843:KIQ458843 KSJ458843:KSM458843 LCF458843:LCI458843 LMB458843:LME458843 LVX458843:LWA458843 MFT458843:MFW458843 MPP458843:MPS458843 MZL458843:MZO458843 NJH458843:NJK458843 NTD458843:NTG458843 OCZ458843:ODC458843 OMV458843:OMY458843 OWR458843:OWU458843 PGN458843:PGQ458843 PQJ458843:PQM458843 QAF458843:QAI458843 QKB458843:QKE458843 QTX458843:QUA458843 RDT458843:RDW458843 RNP458843:RNS458843 RXL458843:RXO458843 SHH458843:SHK458843 SRD458843:SRG458843 TAZ458843:TBC458843 TKV458843:TKY458843 TUR458843:TUU458843 UEN458843:UEQ458843 UOJ458843:UOM458843 UYF458843:UYI458843 VIB458843:VIE458843 VRX458843:VSA458843 WBT458843:WBW458843 WLP458843:WLS458843 WVL458843:WVO458843 IZ524379:JC524379 SV524379:SY524379 ACR524379:ACU524379 AMN524379:AMQ524379 AWJ524379:AWM524379 BGF524379:BGI524379 BQB524379:BQE524379 BZX524379:CAA524379 CJT524379:CJW524379 CTP524379:CTS524379 DDL524379:DDO524379 DNH524379:DNK524379 DXD524379:DXG524379 EGZ524379:EHC524379 EQV524379:EQY524379 FAR524379:FAU524379 FKN524379:FKQ524379 FUJ524379:FUM524379 GEF524379:GEI524379 GOB524379:GOE524379 GXX524379:GYA524379 HHT524379:HHW524379 HRP524379:HRS524379 IBL524379:IBO524379 ILH524379:ILK524379 IVD524379:IVG524379 JEZ524379:JFC524379 JOV524379:JOY524379 JYR524379:JYU524379 KIN524379:KIQ524379 KSJ524379:KSM524379 LCF524379:LCI524379 LMB524379:LME524379 LVX524379:LWA524379 MFT524379:MFW524379 MPP524379:MPS524379 MZL524379:MZO524379 NJH524379:NJK524379 NTD524379:NTG524379 OCZ524379:ODC524379 OMV524379:OMY524379 OWR524379:OWU524379 PGN524379:PGQ524379 PQJ524379:PQM524379 QAF524379:QAI524379 QKB524379:QKE524379 QTX524379:QUA524379 RDT524379:RDW524379 RNP524379:RNS524379 RXL524379:RXO524379 SHH524379:SHK524379 SRD524379:SRG524379 TAZ524379:TBC524379 TKV524379:TKY524379 TUR524379:TUU524379 UEN524379:UEQ524379 UOJ524379:UOM524379 UYF524379:UYI524379 VIB524379:VIE524379 VRX524379:VSA524379 WBT524379:WBW524379 WLP524379:WLS524379 WVL524379:WVO524379 IZ589915:JC589915 SV589915:SY589915 ACR589915:ACU589915 AMN589915:AMQ589915 AWJ589915:AWM589915 BGF589915:BGI589915 BQB589915:BQE589915 BZX589915:CAA589915 CJT589915:CJW589915 CTP589915:CTS589915 DDL589915:DDO589915 DNH589915:DNK589915 DXD589915:DXG589915 EGZ589915:EHC589915 EQV589915:EQY589915 FAR589915:FAU589915 FKN589915:FKQ589915 FUJ589915:FUM589915 GEF589915:GEI589915 GOB589915:GOE589915 GXX589915:GYA589915 HHT589915:HHW589915 HRP589915:HRS589915 IBL589915:IBO589915 ILH589915:ILK589915 IVD589915:IVG589915 JEZ589915:JFC589915 JOV589915:JOY589915 JYR589915:JYU589915 KIN589915:KIQ589915 KSJ589915:KSM589915 LCF589915:LCI589915 LMB589915:LME589915 LVX589915:LWA589915 MFT589915:MFW589915 MPP589915:MPS589915 MZL589915:MZO589915 NJH589915:NJK589915 NTD589915:NTG589915 OCZ589915:ODC589915 OMV589915:OMY589915 OWR589915:OWU589915 PGN589915:PGQ589915 PQJ589915:PQM589915 QAF589915:QAI589915 QKB589915:QKE589915 QTX589915:QUA589915 RDT589915:RDW589915 RNP589915:RNS589915 RXL589915:RXO589915 SHH589915:SHK589915 SRD589915:SRG589915 TAZ589915:TBC589915 TKV589915:TKY589915 TUR589915:TUU589915 UEN589915:UEQ589915 UOJ589915:UOM589915 UYF589915:UYI589915 VIB589915:VIE589915 VRX589915:VSA589915 WBT589915:WBW589915 WLP589915:WLS589915 WVL589915:WVO589915 IZ655451:JC655451 SV655451:SY655451 ACR655451:ACU655451 AMN655451:AMQ655451 AWJ655451:AWM655451 BGF655451:BGI655451 BQB655451:BQE655451 BZX655451:CAA655451 CJT655451:CJW655451 CTP655451:CTS655451 DDL655451:DDO655451 DNH655451:DNK655451 DXD655451:DXG655451 EGZ655451:EHC655451 EQV655451:EQY655451 FAR655451:FAU655451 FKN655451:FKQ655451 FUJ655451:FUM655451 GEF655451:GEI655451 GOB655451:GOE655451 GXX655451:GYA655451 HHT655451:HHW655451 HRP655451:HRS655451 IBL655451:IBO655451 ILH655451:ILK655451 IVD655451:IVG655451 JEZ655451:JFC655451 JOV655451:JOY655451 JYR655451:JYU655451 KIN655451:KIQ655451 KSJ655451:KSM655451 LCF655451:LCI655451 LMB655451:LME655451 LVX655451:LWA655451 MFT655451:MFW655451 MPP655451:MPS655451 MZL655451:MZO655451 NJH655451:NJK655451 NTD655451:NTG655451 OCZ655451:ODC655451 OMV655451:OMY655451 OWR655451:OWU655451 PGN655451:PGQ655451 PQJ655451:PQM655451 QAF655451:QAI655451 QKB655451:QKE655451 QTX655451:QUA655451 RDT655451:RDW655451 RNP655451:RNS655451 RXL655451:RXO655451 SHH655451:SHK655451 SRD655451:SRG655451 TAZ655451:TBC655451 TKV655451:TKY655451 TUR655451:TUU655451 UEN655451:UEQ655451 UOJ655451:UOM655451 UYF655451:UYI655451 VIB655451:VIE655451 VRX655451:VSA655451 WBT655451:WBW655451 WLP655451:WLS655451 WVL655451:WVO655451 IZ720987:JC720987 SV720987:SY720987 ACR720987:ACU720987 AMN720987:AMQ720987 AWJ720987:AWM720987 BGF720987:BGI720987 BQB720987:BQE720987 BZX720987:CAA720987 CJT720987:CJW720987 CTP720987:CTS720987 DDL720987:DDO720987 DNH720987:DNK720987 DXD720987:DXG720987 EGZ720987:EHC720987 EQV720987:EQY720987 FAR720987:FAU720987 FKN720987:FKQ720987 FUJ720987:FUM720987 GEF720987:GEI720987 GOB720987:GOE720987 GXX720987:GYA720987 HHT720987:HHW720987 HRP720987:HRS720987 IBL720987:IBO720987 ILH720987:ILK720987 IVD720987:IVG720987 JEZ720987:JFC720987 JOV720987:JOY720987 JYR720987:JYU720987 KIN720987:KIQ720987 KSJ720987:KSM720987 LCF720987:LCI720987 LMB720987:LME720987 LVX720987:LWA720987 MFT720987:MFW720987 MPP720987:MPS720987 MZL720987:MZO720987 NJH720987:NJK720987 NTD720987:NTG720987 OCZ720987:ODC720987 OMV720987:OMY720987 OWR720987:OWU720987 PGN720987:PGQ720987 PQJ720987:PQM720987 QAF720987:QAI720987 QKB720987:QKE720987 QTX720987:QUA720987 RDT720987:RDW720987 RNP720987:RNS720987 RXL720987:RXO720987 SHH720987:SHK720987 SRD720987:SRG720987 TAZ720987:TBC720987 TKV720987:TKY720987 TUR720987:TUU720987 UEN720987:UEQ720987 UOJ720987:UOM720987 UYF720987:UYI720987 VIB720987:VIE720987 VRX720987:VSA720987 WBT720987:WBW720987 WLP720987:WLS720987 WVL720987:WVO720987 IZ786523:JC786523 SV786523:SY786523 ACR786523:ACU786523 AMN786523:AMQ786523 AWJ786523:AWM786523 BGF786523:BGI786523 BQB786523:BQE786523 BZX786523:CAA786523 CJT786523:CJW786523 CTP786523:CTS786523 DDL786523:DDO786523 DNH786523:DNK786523 DXD786523:DXG786523 EGZ786523:EHC786523 EQV786523:EQY786523 FAR786523:FAU786523 FKN786523:FKQ786523 FUJ786523:FUM786523 GEF786523:GEI786523 GOB786523:GOE786523 GXX786523:GYA786523 HHT786523:HHW786523 HRP786523:HRS786523 IBL786523:IBO786523 ILH786523:ILK786523 IVD786523:IVG786523 JEZ786523:JFC786523 JOV786523:JOY786523 JYR786523:JYU786523 KIN786523:KIQ786523 KSJ786523:KSM786523 LCF786523:LCI786523 LMB786523:LME786523 LVX786523:LWA786523 MFT786523:MFW786523 MPP786523:MPS786523 MZL786523:MZO786523 NJH786523:NJK786523 NTD786523:NTG786523 OCZ786523:ODC786523 OMV786523:OMY786523 OWR786523:OWU786523 PGN786523:PGQ786523 PQJ786523:PQM786523 QAF786523:QAI786523 QKB786523:QKE786523 QTX786523:QUA786523 RDT786523:RDW786523 RNP786523:RNS786523 RXL786523:RXO786523 SHH786523:SHK786523 SRD786523:SRG786523 TAZ786523:TBC786523 TKV786523:TKY786523 TUR786523:TUU786523 UEN786523:UEQ786523 UOJ786523:UOM786523 UYF786523:UYI786523 VIB786523:VIE786523 VRX786523:VSA786523 WBT786523:WBW786523 WLP786523:WLS786523 WVL786523:WVO786523 IZ852059:JC852059 SV852059:SY852059 ACR852059:ACU852059 AMN852059:AMQ852059 AWJ852059:AWM852059 BGF852059:BGI852059 BQB852059:BQE852059 BZX852059:CAA852059 CJT852059:CJW852059 CTP852059:CTS852059 DDL852059:DDO852059 DNH852059:DNK852059 DXD852059:DXG852059 EGZ852059:EHC852059 EQV852059:EQY852059 FAR852059:FAU852059 FKN852059:FKQ852059 FUJ852059:FUM852059 GEF852059:GEI852059 GOB852059:GOE852059 GXX852059:GYA852059 HHT852059:HHW852059 HRP852059:HRS852059 IBL852059:IBO852059 ILH852059:ILK852059 IVD852059:IVG852059 JEZ852059:JFC852059 JOV852059:JOY852059 JYR852059:JYU852059 KIN852059:KIQ852059 KSJ852059:KSM852059 LCF852059:LCI852059 LMB852059:LME852059 LVX852059:LWA852059 MFT852059:MFW852059 MPP852059:MPS852059 MZL852059:MZO852059 NJH852059:NJK852059 NTD852059:NTG852059 OCZ852059:ODC852059 OMV852059:OMY852059 OWR852059:OWU852059 PGN852059:PGQ852059 PQJ852059:PQM852059 QAF852059:QAI852059 QKB852059:QKE852059 QTX852059:QUA852059 RDT852059:RDW852059 RNP852059:RNS852059 RXL852059:RXO852059 SHH852059:SHK852059 SRD852059:SRG852059 TAZ852059:TBC852059 TKV852059:TKY852059 TUR852059:TUU852059 UEN852059:UEQ852059 UOJ852059:UOM852059 UYF852059:UYI852059 VIB852059:VIE852059 VRX852059:VSA852059 WBT852059:WBW852059 WLP852059:WLS852059 WVL852059:WVO852059 IZ917595:JC917595 SV917595:SY917595 ACR917595:ACU917595 AMN917595:AMQ917595 AWJ917595:AWM917595 BGF917595:BGI917595 BQB917595:BQE917595 BZX917595:CAA917595 CJT917595:CJW917595 CTP917595:CTS917595 DDL917595:DDO917595 DNH917595:DNK917595 DXD917595:DXG917595 EGZ917595:EHC917595 EQV917595:EQY917595 FAR917595:FAU917595 FKN917595:FKQ917595 FUJ917595:FUM917595 GEF917595:GEI917595 GOB917595:GOE917595 GXX917595:GYA917595 HHT917595:HHW917595 HRP917595:HRS917595 IBL917595:IBO917595 ILH917595:ILK917595 IVD917595:IVG917595 JEZ917595:JFC917595 JOV917595:JOY917595 JYR917595:JYU917595 KIN917595:KIQ917595 KSJ917595:KSM917595 LCF917595:LCI917595 LMB917595:LME917595 LVX917595:LWA917595 MFT917595:MFW917595 MPP917595:MPS917595 MZL917595:MZO917595 NJH917595:NJK917595 NTD917595:NTG917595 OCZ917595:ODC917595 OMV917595:OMY917595 OWR917595:OWU917595 PGN917595:PGQ917595 PQJ917595:PQM917595 QAF917595:QAI917595 QKB917595:QKE917595 QTX917595:QUA917595 RDT917595:RDW917595 RNP917595:RNS917595 RXL917595:RXO917595 SHH917595:SHK917595 SRD917595:SRG917595 TAZ917595:TBC917595 TKV917595:TKY917595 TUR917595:TUU917595 UEN917595:UEQ917595 UOJ917595:UOM917595 UYF917595:UYI917595 VIB917595:VIE917595 VRX917595:VSA917595 WBT917595:WBW917595 WLP917595:WLS917595 WVL917595:WVO917595 IZ983131:JC983131 SV983131:SY983131 ACR983131:ACU983131 AMN983131:AMQ983131 AWJ983131:AWM983131 BGF983131:BGI983131 BQB983131:BQE983131 BZX983131:CAA983131 CJT983131:CJW983131 CTP983131:CTS983131 DDL983131:DDO983131 DNH983131:DNK983131 DXD983131:DXG983131 EGZ983131:EHC983131 EQV983131:EQY983131 FAR983131:FAU983131 FKN983131:FKQ983131 FUJ983131:FUM983131 GEF983131:GEI983131 GOB983131:GOE983131 GXX983131:GYA983131 HHT983131:HHW983131 HRP983131:HRS983131 IBL983131:IBO983131 ILH983131:ILK983131 IVD983131:IVG983131 JEZ983131:JFC983131 JOV983131:JOY983131 JYR983131:JYU983131 KIN983131:KIQ983131 KSJ983131:KSM983131 LCF983131:LCI983131 LMB983131:LME983131 LVX983131:LWA983131 MFT983131:MFW983131 MPP983131:MPS983131 MZL983131:MZO983131 NJH983131:NJK983131 NTD983131:NTG983131 OCZ983131:ODC983131 OMV983131:OMY983131 OWR983131:OWU983131 PGN983131:PGQ983131 PQJ983131:PQM983131 QAF983131:QAI983131 QKB983131:QKE983131 QTX983131:QUA983131 RDT983131:RDW983131 RNP983131:RNS983131 RXL983131:RXO983131 SHH983131:SHK983131 SRD983131:SRG983131 TAZ983131:TBC983131 TKV983131:TKY983131 TUR983131:TUU983131 UEN983131:UEQ983131 UOJ983131:UOM983131 UYF983131:UYI983131 VIB983131:VIE983131 VRX983131:VSA983131 WBT983131:WBW983131 WLP983131:WLS983131 WVL983131:WVO983131 JA23:JB28 SW23:SX28 ACS23:ACT28 AMO23:AMP28 AWK23:AWL28 BGG23:BGH28 BQC23:BQD28 BZY23:BZZ28 CJU23:CJV28 CTQ23:CTR28 DDM23:DDN28 DNI23:DNJ28 DXE23:DXF28 EHA23:EHB28 EQW23:EQX28 FAS23:FAT28 FKO23:FKP28 FUK23:FUL28 GEG23:GEH28 GOC23:GOD28 GXY23:GXZ28 HHU23:HHV28 HRQ23:HRR28 IBM23:IBN28 ILI23:ILJ28 IVE23:IVF28 JFA23:JFB28 JOW23:JOX28 JYS23:JYT28 KIO23:KIP28 KSK23:KSL28 LCG23:LCH28 LMC23:LMD28 LVY23:LVZ28 MFU23:MFV28 MPQ23:MPR28 MZM23:MZN28 NJI23:NJJ28 NTE23:NTF28 ODA23:ODB28 OMW23:OMX28 OWS23:OWT28 PGO23:PGP28 PQK23:PQL28 QAG23:QAH28 QKC23:QKD28 QTY23:QTZ28 RDU23:RDV28 RNQ23:RNR28 RXM23:RXN28 SHI23:SHJ28 SRE23:SRF28 TBA23:TBB28 TKW23:TKX28 TUS23:TUT28 UEO23:UEP28 UOK23:UOL28 UYG23:UYH28 VIC23:VID28 VRY23:VRZ28 WBU23:WBV28 WLQ23:WLR28 WVM23:WVN28 JA65566:JB65571 SW65566:SX65571 ACS65566:ACT65571 AMO65566:AMP65571 AWK65566:AWL65571 BGG65566:BGH65571 BQC65566:BQD65571 BZY65566:BZZ65571 CJU65566:CJV65571 CTQ65566:CTR65571 DDM65566:DDN65571 DNI65566:DNJ65571 DXE65566:DXF65571 EHA65566:EHB65571 EQW65566:EQX65571 FAS65566:FAT65571 FKO65566:FKP65571 FUK65566:FUL65571 GEG65566:GEH65571 GOC65566:GOD65571 GXY65566:GXZ65571 HHU65566:HHV65571 HRQ65566:HRR65571 IBM65566:IBN65571 ILI65566:ILJ65571 IVE65566:IVF65571 JFA65566:JFB65571 JOW65566:JOX65571 JYS65566:JYT65571 KIO65566:KIP65571 KSK65566:KSL65571 LCG65566:LCH65571 LMC65566:LMD65571 LVY65566:LVZ65571 MFU65566:MFV65571 MPQ65566:MPR65571 MZM65566:MZN65571 NJI65566:NJJ65571 NTE65566:NTF65571 ODA65566:ODB65571 OMW65566:OMX65571 OWS65566:OWT65571 PGO65566:PGP65571 PQK65566:PQL65571 QAG65566:QAH65571 QKC65566:QKD65571 QTY65566:QTZ65571 RDU65566:RDV65571 RNQ65566:RNR65571 RXM65566:RXN65571 SHI65566:SHJ65571 SRE65566:SRF65571 TBA65566:TBB65571 TKW65566:TKX65571 TUS65566:TUT65571 UEO65566:UEP65571 UOK65566:UOL65571 UYG65566:UYH65571 VIC65566:VID65571 VRY65566:VRZ65571 WBU65566:WBV65571 WLQ65566:WLR65571 WVM65566:WVN65571 JA131102:JB131107 SW131102:SX131107 ACS131102:ACT131107 AMO131102:AMP131107 AWK131102:AWL131107 BGG131102:BGH131107 BQC131102:BQD131107 BZY131102:BZZ131107 CJU131102:CJV131107 CTQ131102:CTR131107 DDM131102:DDN131107 DNI131102:DNJ131107 DXE131102:DXF131107 EHA131102:EHB131107 EQW131102:EQX131107 FAS131102:FAT131107 FKO131102:FKP131107 FUK131102:FUL131107 GEG131102:GEH131107 GOC131102:GOD131107 GXY131102:GXZ131107 HHU131102:HHV131107 HRQ131102:HRR131107 IBM131102:IBN131107 ILI131102:ILJ131107 IVE131102:IVF131107 JFA131102:JFB131107 JOW131102:JOX131107 JYS131102:JYT131107 KIO131102:KIP131107 KSK131102:KSL131107 LCG131102:LCH131107 LMC131102:LMD131107 LVY131102:LVZ131107 MFU131102:MFV131107 MPQ131102:MPR131107 MZM131102:MZN131107 NJI131102:NJJ131107 NTE131102:NTF131107 ODA131102:ODB131107 OMW131102:OMX131107 OWS131102:OWT131107 PGO131102:PGP131107 PQK131102:PQL131107 QAG131102:QAH131107 QKC131102:QKD131107 QTY131102:QTZ131107 RDU131102:RDV131107 RNQ131102:RNR131107 RXM131102:RXN131107 SHI131102:SHJ131107 SRE131102:SRF131107 TBA131102:TBB131107 TKW131102:TKX131107 TUS131102:TUT131107 UEO131102:UEP131107 UOK131102:UOL131107 UYG131102:UYH131107 VIC131102:VID131107 VRY131102:VRZ131107 WBU131102:WBV131107 WLQ131102:WLR131107 WVM131102:WVN131107 JA196638:JB196643 SW196638:SX196643 ACS196638:ACT196643 AMO196638:AMP196643 AWK196638:AWL196643 BGG196638:BGH196643 BQC196638:BQD196643 BZY196638:BZZ196643 CJU196638:CJV196643 CTQ196638:CTR196643 DDM196638:DDN196643 DNI196638:DNJ196643 DXE196638:DXF196643 EHA196638:EHB196643 EQW196638:EQX196643 FAS196638:FAT196643 FKO196638:FKP196643 FUK196638:FUL196643 GEG196638:GEH196643 GOC196638:GOD196643 GXY196638:GXZ196643 HHU196638:HHV196643 HRQ196638:HRR196643 IBM196638:IBN196643 ILI196638:ILJ196643 IVE196638:IVF196643 JFA196638:JFB196643 JOW196638:JOX196643 JYS196638:JYT196643 KIO196638:KIP196643 KSK196638:KSL196643 LCG196638:LCH196643 LMC196638:LMD196643 LVY196638:LVZ196643 MFU196638:MFV196643 MPQ196638:MPR196643 MZM196638:MZN196643 NJI196638:NJJ196643 NTE196638:NTF196643 ODA196638:ODB196643 OMW196638:OMX196643 OWS196638:OWT196643 PGO196638:PGP196643 PQK196638:PQL196643 QAG196638:QAH196643 QKC196638:QKD196643 QTY196638:QTZ196643 RDU196638:RDV196643 RNQ196638:RNR196643 RXM196638:RXN196643 SHI196638:SHJ196643 SRE196638:SRF196643 TBA196638:TBB196643 TKW196638:TKX196643 TUS196638:TUT196643 UEO196638:UEP196643 UOK196638:UOL196643 UYG196638:UYH196643 VIC196638:VID196643 VRY196638:VRZ196643 WBU196638:WBV196643 WLQ196638:WLR196643 WVM196638:WVN196643 JA262174:JB262179 SW262174:SX262179 ACS262174:ACT262179 AMO262174:AMP262179 AWK262174:AWL262179 BGG262174:BGH262179 BQC262174:BQD262179 BZY262174:BZZ262179 CJU262174:CJV262179 CTQ262174:CTR262179 DDM262174:DDN262179 DNI262174:DNJ262179 DXE262174:DXF262179 EHA262174:EHB262179 EQW262174:EQX262179 FAS262174:FAT262179 FKO262174:FKP262179 FUK262174:FUL262179 GEG262174:GEH262179 GOC262174:GOD262179 GXY262174:GXZ262179 HHU262174:HHV262179 HRQ262174:HRR262179 IBM262174:IBN262179 ILI262174:ILJ262179 IVE262174:IVF262179 JFA262174:JFB262179 JOW262174:JOX262179 JYS262174:JYT262179 KIO262174:KIP262179 KSK262174:KSL262179 LCG262174:LCH262179 LMC262174:LMD262179 LVY262174:LVZ262179 MFU262174:MFV262179 MPQ262174:MPR262179 MZM262174:MZN262179 NJI262174:NJJ262179 NTE262174:NTF262179 ODA262174:ODB262179 OMW262174:OMX262179 OWS262174:OWT262179 PGO262174:PGP262179 PQK262174:PQL262179 QAG262174:QAH262179 QKC262174:QKD262179 QTY262174:QTZ262179 RDU262174:RDV262179 RNQ262174:RNR262179 RXM262174:RXN262179 SHI262174:SHJ262179 SRE262174:SRF262179 TBA262174:TBB262179 TKW262174:TKX262179 TUS262174:TUT262179 UEO262174:UEP262179 UOK262174:UOL262179 UYG262174:UYH262179 VIC262174:VID262179 VRY262174:VRZ262179 WBU262174:WBV262179 WLQ262174:WLR262179 WVM262174:WVN262179 JA327710:JB327715 SW327710:SX327715 ACS327710:ACT327715 AMO327710:AMP327715 AWK327710:AWL327715 BGG327710:BGH327715 BQC327710:BQD327715 BZY327710:BZZ327715 CJU327710:CJV327715 CTQ327710:CTR327715 DDM327710:DDN327715 DNI327710:DNJ327715 DXE327710:DXF327715 EHA327710:EHB327715 EQW327710:EQX327715 FAS327710:FAT327715 FKO327710:FKP327715 FUK327710:FUL327715 GEG327710:GEH327715 GOC327710:GOD327715 GXY327710:GXZ327715 HHU327710:HHV327715 HRQ327710:HRR327715 IBM327710:IBN327715 ILI327710:ILJ327715 IVE327710:IVF327715 JFA327710:JFB327715 JOW327710:JOX327715 JYS327710:JYT327715 KIO327710:KIP327715 KSK327710:KSL327715 LCG327710:LCH327715 LMC327710:LMD327715 LVY327710:LVZ327715 MFU327710:MFV327715 MPQ327710:MPR327715 MZM327710:MZN327715 NJI327710:NJJ327715 NTE327710:NTF327715 ODA327710:ODB327715 OMW327710:OMX327715 OWS327710:OWT327715 PGO327710:PGP327715 PQK327710:PQL327715 QAG327710:QAH327715 QKC327710:QKD327715 QTY327710:QTZ327715 RDU327710:RDV327715 RNQ327710:RNR327715 RXM327710:RXN327715 SHI327710:SHJ327715 SRE327710:SRF327715 TBA327710:TBB327715 TKW327710:TKX327715 TUS327710:TUT327715 UEO327710:UEP327715 UOK327710:UOL327715 UYG327710:UYH327715 VIC327710:VID327715 VRY327710:VRZ327715 WBU327710:WBV327715 WLQ327710:WLR327715 WVM327710:WVN327715 JA393246:JB393251 SW393246:SX393251 ACS393246:ACT393251 AMO393246:AMP393251 AWK393246:AWL393251 BGG393246:BGH393251 BQC393246:BQD393251 BZY393246:BZZ393251 CJU393246:CJV393251 CTQ393246:CTR393251 DDM393246:DDN393251 DNI393246:DNJ393251 DXE393246:DXF393251 EHA393246:EHB393251 EQW393246:EQX393251 FAS393246:FAT393251 FKO393246:FKP393251 FUK393246:FUL393251 GEG393246:GEH393251 GOC393246:GOD393251 GXY393246:GXZ393251 HHU393246:HHV393251 HRQ393246:HRR393251 IBM393246:IBN393251 ILI393246:ILJ393251 IVE393246:IVF393251 JFA393246:JFB393251 JOW393246:JOX393251 JYS393246:JYT393251 KIO393246:KIP393251 KSK393246:KSL393251 LCG393246:LCH393251 LMC393246:LMD393251 LVY393246:LVZ393251 MFU393246:MFV393251 MPQ393246:MPR393251 MZM393246:MZN393251 NJI393246:NJJ393251 NTE393246:NTF393251 ODA393246:ODB393251 OMW393246:OMX393251 OWS393246:OWT393251 PGO393246:PGP393251 PQK393246:PQL393251 QAG393246:QAH393251 QKC393246:QKD393251 QTY393246:QTZ393251 RDU393246:RDV393251 RNQ393246:RNR393251 RXM393246:RXN393251 SHI393246:SHJ393251 SRE393246:SRF393251 TBA393246:TBB393251 TKW393246:TKX393251 TUS393246:TUT393251 UEO393246:UEP393251 UOK393246:UOL393251 UYG393246:UYH393251 VIC393246:VID393251 VRY393246:VRZ393251 WBU393246:WBV393251 WLQ393246:WLR393251 WVM393246:WVN393251 JA458782:JB458787 SW458782:SX458787 ACS458782:ACT458787 AMO458782:AMP458787 AWK458782:AWL458787 BGG458782:BGH458787 BQC458782:BQD458787 BZY458782:BZZ458787 CJU458782:CJV458787 CTQ458782:CTR458787 DDM458782:DDN458787 DNI458782:DNJ458787 DXE458782:DXF458787 EHA458782:EHB458787 EQW458782:EQX458787 FAS458782:FAT458787 FKO458782:FKP458787 FUK458782:FUL458787 GEG458782:GEH458787 GOC458782:GOD458787 GXY458782:GXZ458787 HHU458782:HHV458787 HRQ458782:HRR458787 IBM458782:IBN458787 ILI458782:ILJ458787 IVE458782:IVF458787 JFA458782:JFB458787 JOW458782:JOX458787 JYS458782:JYT458787 KIO458782:KIP458787 KSK458782:KSL458787 LCG458782:LCH458787 LMC458782:LMD458787 LVY458782:LVZ458787 MFU458782:MFV458787 MPQ458782:MPR458787 MZM458782:MZN458787 NJI458782:NJJ458787 NTE458782:NTF458787 ODA458782:ODB458787 OMW458782:OMX458787 OWS458782:OWT458787 PGO458782:PGP458787 PQK458782:PQL458787 QAG458782:QAH458787 QKC458782:QKD458787 QTY458782:QTZ458787 RDU458782:RDV458787 RNQ458782:RNR458787 RXM458782:RXN458787 SHI458782:SHJ458787 SRE458782:SRF458787 TBA458782:TBB458787 TKW458782:TKX458787 TUS458782:TUT458787 UEO458782:UEP458787 UOK458782:UOL458787 UYG458782:UYH458787 VIC458782:VID458787 VRY458782:VRZ458787 WBU458782:WBV458787 WLQ458782:WLR458787 WVM458782:WVN458787 JA524318:JB524323 SW524318:SX524323 ACS524318:ACT524323 AMO524318:AMP524323 AWK524318:AWL524323 BGG524318:BGH524323 BQC524318:BQD524323 BZY524318:BZZ524323 CJU524318:CJV524323 CTQ524318:CTR524323 DDM524318:DDN524323 DNI524318:DNJ524323 DXE524318:DXF524323 EHA524318:EHB524323 EQW524318:EQX524323 FAS524318:FAT524323 FKO524318:FKP524323 FUK524318:FUL524323 GEG524318:GEH524323 GOC524318:GOD524323 GXY524318:GXZ524323 HHU524318:HHV524323 HRQ524318:HRR524323 IBM524318:IBN524323 ILI524318:ILJ524323 IVE524318:IVF524323 JFA524318:JFB524323 JOW524318:JOX524323 JYS524318:JYT524323 KIO524318:KIP524323 KSK524318:KSL524323 LCG524318:LCH524323 LMC524318:LMD524323 LVY524318:LVZ524323 MFU524318:MFV524323 MPQ524318:MPR524323 MZM524318:MZN524323 NJI524318:NJJ524323 NTE524318:NTF524323 ODA524318:ODB524323 OMW524318:OMX524323 OWS524318:OWT524323 PGO524318:PGP524323 PQK524318:PQL524323 QAG524318:QAH524323 QKC524318:QKD524323 QTY524318:QTZ524323 RDU524318:RDV524323 RNQ524318:RNR524323 RXM524318:RXN524323 SHI524318:SHJ524323 SRE524318:SRF524323 TBA524318:TBB524323 TKW524318:TKX524323 TUS524318:TUT524323 UEO524318:UEP524323 UOK524318:UOL524323 UYG524318:UYH524323 VIC524318:VID524323 VRY524318:VRZ524323 WBU524318:WBV524323 WLQ524318:WLR524323 WVM524318:WVN524323 JA589854:JB589859 SW589854:SX589859 ACS589854:ACT589859 AMO589854:AMP589859 AWK589854:AWL589859 BGG589854:BGH589859 BQC589854:BQD589859 BZY589854:BZZ589859 CJU589854:CJV589859 CTQ589854:CTR589859 DDM589854:DDN589859 DNI589854:DNJ589859 DXE589854:DXF589859 EHA589854:EHB589859 EQW589854:EQX589859 FAS589854:FAT589859 FKO589854:FKP589859 FUK589854:FUL589859 GEG589854:GEH589859 GOC589854:GOD589859 GXY589854:GXZ589859 HHU589854:HHV589859 HRQ589854:HRR589859 IBM589854:IBN589859 ILI589854:ILJ589859 IVE589854:IVF589859 JFA589854:JFB589859 JOW589854:JOX589859 JYS589854:JYT589859 KIO589854:KIP589859 KSK589854:KSL589859 LCG589854:LCH589859 LMC589854:LMD589859 LVY589854:LVZ589859 MFU589854:MFV589859 MPQ589854:MPR589859 MZM589854:MZN589859 NJI589854:NJJ589859 NTE589854:NTF589859 ODA589854:ODB589859 OMW589854:OMX589859 OWS589854:OWT589859 PGO589854:PGP589859 PQK589854:PQL589859 QAG589854:QAH589859 QKC589854:QKD589859 QTY589854:QTZ589859 RDU589854:RDV589859 RNQ589854:RNR589859 RXM589854:RXN589859 SHI589854:SHJ589859 SRE589854:SRF589859 TBA589854:TBB589859 TKW589854:TKX589859 TUS589854:TUT589859 UEO589854:UEP589859 UOK589854:UOL589859 UYG589854:UYH589859 VIC589854:VID589859 VRY589854:VRZ589859 WBU589854:WBV589859 WLQ589854:WLR589859 WVM589854:WVN589859 JA655390:JB655395 SW655390:SX655395 ACS655390:ACT655395 AMO655390:AMP655395 AWK655390:AWL655395 BGG655390:BGH655395 BQC655390:BQD655395 BZY655390:BZZ655395 CJU655390:CJV655395 CTQ655390:CTR655395 DDM655390:DDN655395 DNI655390:DNJ655395 DXE655390:DXF655395 EHA655390:EHB655395 EQW655390:EQX655395 FAS655390:FAT655395 FKO655390:FKP655395 FUK655390:FUL655395 GEG655390:GEH655395 GOC655390:GOD655395 GXY655390:GXZ655395 HHU655390:HHV655395 HRQ655390:HRR655395 IBM655390:IBN655395 ILI655390:ILJ655395 IVE655390:IVF655395 JFA655390:JFB655395 JOW655390:JOX655395 JYS655390:JYT655395 KIO655390:KIP655395 KSK655390:KSL655395 LCG655390:LCH655395 LMC655390:LMD655395 LVY655390:LVZ655395 MFU655390:MFV655395 MPQ655390:MPR655395 MZM655390:MZN655395 NJI655390:NJJ655395 NTE655390:NTF655395 ODA655390:ODB655395 OMW655390:OMX655395 OWS655390:OWT655395 PGO655390:PGP655395 PQK655390:PQL655395 QAG655390:QAH655395 QKC655390:QKD655395 QTY655390:QTZ655395 RDU655390:RDV655395 RNQ655390:RNR655395 RXM655390:RXN655395 SHI655390:SHJ655395 SRE655390:SRF655395 TBA655390:TBB655395 TKW655390:TKX655395 TUS655390:TUT655395 UEO655390:UEP655395 UOK655390:UOL655395 UYG655390:UYH655395 VIC655390:VID655395 VRY655390:VRZ655395 WBU655390:WBV655395 WLQ655390:WLR655395 WVM655390:WVN655395 JA720926:JB720931 SW720926:SX720931 ACS720926:ACT720931 AMO720926:AMP720931 AWK720926:AWL720931 BGG720926:BGH720931 BQC720926:BQD720931 BZY720926:BZZ720931 CJU720926:CJV720931 CTQ720926:CTR720931 DDM720926:DDN720931 DNI720926:DNJ720931 DXE720926:DXF720931 EHA720926:EHB720931 EQW720926:EQX720931 FAS720926:FAT720931 FKO720926:FKP720931 FUK720926:FUL720931 GEG720926:GEH720931 GOC720926:GOD720931 GXY720926:GXZ720931 HHU720926:HHV720931 HRQ720926:HRR720931 IBM720926:IBN720931 ILI720926:ILJ720931 IVE720926:IVF720931 JFA720926:JFB720931 JOW720926:JOX720931 JYS720926:JYT720931 KIO720926:KIP720931 KSK720926:KSL720931 LCG720926:LCH720931 LMC720926:LMD720931 LVY720926:LVZ720931 MFU720926:MFV720931 MPQ720926:MPR720931 MZM720926:MZN720931 NJI720926:NJJ720931 NTE720926:NTF720931 ODA720926:ODB720931 OMW720926:OMX720931 OWS720926:OWT720931 PGO720926:PGP720931 PQK720926:PQL720931 QAG720926:QAH720931 QKC720926:QKD720931 QTY720926:QTZ720931 RDU720926:RDV720931 RNQ720926:RNR720931 RXM720926:RXN720931 SHI720926:SHJ720931 SRE720926:SRF720931 TBA720926:TBB720931 TKW720926:TKX720931 TUS720926:TUT720931 UEO720926:UEP720931 UOK720926:UOL720931 UYG720926:UYH720931 VIC720926:VID720931 VRY720926:VRZ720931 WBU720926:WBV720931 WLQ720926:WLR720931 WVM720926:WVN720931 JA786462:JB786467 SW786462:SX786467 ACS786462:ACT786467 AMO786462:AMP786467 AWK786462:AWL786467 BGG786462:BGH786467 BQC786462:BQD786467 BZY786462:BZZ786467 CJU786462:CJV786467 CTQ786462:CTR786467 DDM786462:DDN786467 DNI786462:DNJ786467 DXE786462:DXF786467 EHA786462:EHB786467 EQW786462:EQX786467 FAS786462:FAT786467 FKO786462:FKP786467 FUK786462:FUL786467 GEG786462:GEH786467 GOC786462:GOD786467 GXY786462:GXZ786467 HHU786462:HHV786467 HRQ786462:HRR786467 IBM786462:IBN786467 ILI786462:ILJ786467 IVE786462:IVF786467 JFA786462:JFB786467 JOW786462:JOX786467 JYS786462:JYT786467 KIO786462:KIP786467 KSK786462:KSL786467 LCG786462:LCH786467 LMC786462:LMD786467 LVY786462:LVZ786467 MFU786462:MFV786467 MPQ786462:MPR786467 MZM786462:MZN786467 NJI786462:NJJ786467 NTE786462:NTF786467 ODA786462:ODB786467 OMW786462:OMX786467 OWS786462:OWT786467 PGO786462:PGP786467 PQK786462:PQL786467 QAG786462:QAH786467 QKC786462:QKD786467 QTY786462:QTZ786467 RDU786462:RDV786467 RNQ786462:RNR786467 RXM786462:RXN786467 SHI786462:SHJ786467 SRE786462:SRF786467 TBA786462:TBB786467 TKW786462:TKX786467 TUS786462:TUT786467 UEO786462:UEP786467 UOK786462:UOL786467 UYG786462:UYH786467 VIC786462:VID786467 VRY786462:VRZ786467 WBU786462:WBV786467 WLQ786462:WLR786467 WVM786462:WVN786467 JA851998:JB852003 SW851998:SX852003 ACS851998:ACT852003 AMO851998:AMP852003 AWK851998:AWL852003 BGG851998:BGH852003 BQC851998:BQD852003 BZY851998:BZZ852003 CJU851998:CJV852003 CTQ851998:CTR852003 DDM851998:DDN852003 DNI851998:DNJ852003 DXE851998:DXF852003 EHA851998:EHB852003 EQW851998:EQX852003 FAS851998:FAT852003 FKO851998:FKP852003 FUK851998:FUL852003 GEG851998:GEH852003 GOC851998:GOD852003 GXY851998:GXZ852003 HHU851998:HHV852003 HRQ851998:HRR852003 IBM851998:IBN852003 ILI851998:ILJ852003 IVE851998:IVF852003 JFA851998:JFB852003 JOW851998:JOX852003 JYS851998:JYT852003 KIO851998:KIP852003 KSK851998:KSL852003 LCG851998:LCH852003 LMC851998:LMD852003 LVY851998:LVZ852003 MFU851998:MFV852003 MPQ851998:MPR852003 MZM851998:MZN852003 NJI851998:NJJ852003 NTE851998:NTF852003 ODA851998:ODB852003 OMW851998:OMX852003 OWS851998:OWT852003 PGO851998:PGP852003 PQK851998:PQL852003 QAG851998:QAH852003 QKC851998:QKD852003 QTY851998:QTZ852003 RDU851998:RDV852003 RNQ851998:RNR852003 RXM851998:RXN852003 SHI851998:SHJ852003 SRE851998:SRF852003 TBA851998:TBB852003 TKW851998:TKX852003 TUS851998:TUT852003 UEO851998:UEP852003 UOK851998:UOL852003 UYG851998:UYH852003 VIC851998:VID852003 VRY851998:VRZ852003 WBU851998:WBV852003 WLQ851998:WLR852003 WVM851998:WVN852003 JA917534:JB917539 SW917534:SX917539 ACS917534:ACT917539 AMO917534:AMP917539 AWK917534:AWL917539 BGG917534:BGH917539 BQC917534:BQD917539 BZY917534:BZZ917539 CJU917534:CJV917539 CTQ917534:CTR917539 DDM917534:DDN917539 DNI917534:DNJ917539 DXE917534:DXF917539 EHA917534:EHB917539 EQW917534:EQX917539 FAS917534:FAT917539 FKO917534:FKP917539 FUK917534:FUL917539 GEG917534:GEH917539 GOC917534:GOD917539 GXY917534:GXZ917539 HHU917534:HHV917539 HRQ917534:HRR917539 IBM917534:IBN917539 ILI917534:ILJ917539 IVE917534:IVF917539 JFA917534:JFB917539 JOW917534:JOX917539 JYS917534:JYT917539 KIO917534:KIP917539 KSK917534:KSL917539 LCG917534:LCH917539 LMC917534:LMD917539 LVY917534:LVZ917539 MFU917534:MFV917539 MPQ917534:MPR917539 MZM917534:MZN917539 NJI917534:NJJ917539 NTE917534:NTF917539 ODA917534:ODB917539 OMW917534:OMX917539 OWS917534:OWT917539 PGO917534:PGP917539 PQK917534:PQL917539 QAG917534:QAH917539 QKC917534:QKD917539 QTY917534:QTZ917539 RDU917534:RDV917539 RNQ917534:RNR917539 RXM917534:RXN917539 SHI917534:SHJ917539 SRE917534:SRF917539 TBA917534:TBB917539 TKW917534:TKX917539 TUS917534:TUT917539 UEO917534:UEP917539 UOK917534:UOL917539 UYG917534:UYH917539 VIC917534:VID917539 VRY917534:VRZ917539 WBU917534:WBV917539 WLQ917534:WLR917539 WVM917534:WVN917539 JA983070:JB983075 SW983070:SX983075 ACS983070:ACT983075 AMO983070:AMP983075 AWK983070:AWL983075 BGG983070:BGH983075 BQC983070:BQD983075 BZY983070:BZZ983075 CJU983070:CJV983075 CTQ983070:CTR983075 DDM983070:DDN983075 DNI983070:DNJ983075 DXE983070:DXF983075 EHA983070:EHB983075 EQW983070:EQX983075 FAS983070:FAT983075 FKO983070:FKP983075 FUK983070:FUL983075 GEG983070:GEH983075 GOC983070:GOD983075 GXY983070:GXZ983075 HHU983070:HHV983075 HRQ983070:HRR983075 IBM983070:IBN983075 ILI983070:ILJ983075 IVE983070:IVF983075 JFA983070:JFB983075 JOW983070:JOX983075 JYS983070:JYT983075 KIO983070:KIP983075 KSK983070:KSL983075 LCG983070:LCH983075 LMC983070:LMD983075 LVY983070:LVZ983075 MFU983070:MFV983075 MPQ983070:MPR983075 MZM983070:MZN983075 NJI983070:NJJ983075 NTE983070:NTF983075 ODA983070:ODB983075 OMW983070:OMX983075 OWS983070:OWT983075 PGO983070:PGP983075 PQK983070:PQL983075 QAG983070:QAH983075 QKC983070:QKD983075 QTY983070:QTZ983075 RDU983070:RDV983075 RNQ983070:RNR983075 RXM983070:RXN983075 SHI983070:SHJ983075 SRE983070:SRF983075 TBA983070:TBB983075 TKW983070:TKX983075 TUS983070:TUT983075 UEO983070:UEP983075 UOK983070:UOL983075 UYG983070:UYH983075 VIC983070:VID983075 VRY983070:VRZ983075 WBU983070:WBV983075 WLQ983070:WLR983075 WVM983070:WVN983075 IZ29:JC29 SV29:SY29 ACR29:ACU29 AMN29:AMQ29 AWJ29:AWM29 BGF29:BGI29 BQB29:BQE29 BZX29:CAA29 CJT29:CJW29 CTP29:CTS29 DDL29:DDO29 DNH29:DNK29 DXD29:DXG29 EGZ29:EHC29 EQV29:EQY29 FAR29:FAU29 FKN29:FKQ29 FUJ29:FUM29 GEF29:GEI29 GOB29:GOE29 GXX29:GYA29 HHT29:HHW29 HRP29:HRS29 IBL29:IBO29 ILH29:ILK29 IVD29:IVG29 JEZ29:JFC29 JOV29:JOY29 JYR29:JYU29 KIN29:KIQ29 KSJ29:KSM29 LCF29:LCI29 LMB29:LME29 LVX29:LWA29 MFT29:MFW29 MPP29:MPS29 MZL29:MZO29 NJH29:NJK29 NTD29:NTG29 OCZ29:ODC29 OMV29:OMY29 OWR29:OWU29 PGN29:PGQ29 PQJ29:PQM29 QAF29:QAI29 QKB29:QKE29 QTX29:QUA29 RDT29:RDW29 RNP29:RNS29 RXL29:RXO29 SHH29:SHK29 SRD29:SRG29 TAZ29:TBC29 TKV29:TKY29 TUR29:TUU29 UEN29:UEQ29 UOJ29:UOM29 UYF29:UYI29 VIB29:VIE29 VRX29:VSA29 WBT29:WBW29 WLP29:WLS29 WVL29:WVO29 IZ65572:JC65572 SV65572:SY65572 ACR65572:ACU65572 AMN65572:AMQ65572 AWJ65572:AWM65572 BGF65572:BGI65572 BQB65572:BQE65572 BZX65572:CAA65572 CJT65572:CJW65572 CTP65572:CTS65572 DDL65572:DDO65572 DNH65572:DNK65572 DXD65572:DXG65572 EGZ65572:EHC65572 EQV65572:EQY65572 FAR65572:FAU65572 FKN65572:FKQ65572 FUJ65572:FUM65572 GEF65572:GEI65572 GOB65572:GOE65572 GXX65572:GYA65572 HHT65572:HHW65572 HRP65572:HRS65572 IBL65572:IBO65572 ILH65572:ILK65572 IVD65572:IVG65572 JEZ65572:JFC65572 JOV65572:JOY65572 JYR65572:JYU65572 KIN65572:KIQ65572 KSJ65572:KSM65572 LCF65572:LCI65572 LMB65572:LME65572 LVX65572:LWA65572 MFT65572:MFW65572 MPP65572:MPS65572 MZL65572:MZO65572 NJH65572:NJK65572 NTD65572:NTG65572 OCZ65572:ODC65572 OMV65572:OMY65572 OWR65572:OWU65572 PGN65572:PGQ65572 PQJ65572:PQM65572 QAF65572:QAI65572 QKB65572:QKE65572 QTX65572:QUA65572 RDT65572:RDW65572 RNP65572:RNS65572 RXL65572:RXO65572 SHH65572:SHK65572 SRD65572:SRG65572 TAZ65572:TBC65572 TKV65572:TKY65572 TUR65572:TUU65572 UEN65572:UEQ65572 UOJ65572:UOM65572 UYF65572:UYI65572 VIB65572:VIE65572 VRX65572:VSA65572 WBT65572:WBW65572 WLP65572:WLS65572 WVL65572:WVO65572 IZ131108:JC131108 SV131108:SY131108 ACR131108:ACU131108 AMN131108:AMQ131108 AWJ131108:AWM131108 BGF131108:BGI131108 BQB131108:BQE131108 BZX131108:CAA131108 CJT131108:CJW131108 CTP131108:CTS131108 DDL131108:DDO131108 DNH131108:DNK131108 DXD131108:DXG131108 EGZ131108:EHC131108 EQV131108:EQY131108 FAR131108:FAU131108 FKN131108:FKQ131108 FUJ131108:FUM131108 GEF131108:GEI131108 GOB131108:GOE131108 GXX131108:GYA131108 HHT131108:HHW131108 HRP131108:HRS131108 IBL131108:IBO131108 ILH131108:ILK131108 IVD131108:IVG131108 JEZ131108:JFC131108 JOV131108:JOY131108 JYR131108:JYU131108 KIN131108:KIQ131108 KSJ131108:KSM131108 LCF131108:LCI131108 LMB131108:LME131108 LVX131108:LWA131108 MFT131108:MFW131108 MPP131108:MPS131108 MZL131108:MZO131108 NJH131108:NJK131108 NTD131108:NTG131108 OCZ131108:ODC131108 OMV131108:OMY131108 OWR131108:OWU131108 PGN131108:PGQ131108 PQJ131108:PQM131108 QAF131108:QAI131108 QKB131108:QKE131108 QTX131108:QUA131108 RDT131108:RDW131108 RNP131108:RNS131108 RXL131108:RXO131108 SHH131108:SHK131108 SRD131108:SRG131108 TAZ131108:TBC131108 TKV131108:TKY131108 TUR131108:TUU131108 UEN131108:UEQ131108 UOJ131108:UOM131108 UYF131108:UYI131108 VIB131108:VIE131108 VRX131108:VSA131108 WBT131108:WBW131108 WLP131108:WLS131108 WVL131108:WVO131108 IZ196644:JC196644 SV196644:SY196644 ACR196644:ACU196644 AMN196644:AMQ196644 AWJ196644:AWM196644 BGF196644:BGI196644 BQB196644:BQE196644 BZX196644:CAA196644 CJT196644:CJW196644 CTP196644:CTS196644 DDL196644:DDO196644 DNH196644:DNK196644 DXD196644:DXG196644 EGZ196644:EHC196644 EQV196644:EQY196644 FAR196644:FAU196644 FKN196644:FKQ196644 FUJ196644:FUM196644 GEF196644:GEI196644 GOB196644:GOE196644 GXX196644:GYA196644 HHT196644:HHW196644 HRP196644:HRS196644 IBL196644:IBO196644 ILH196644:ILK196644 IVD196644:IVG196644 JEZ196644:JFC196644 JOV196644:JOY196644 JYR196644:JYU196644 KIN196644:KIQ196644 KSJ196644:KSM196644 LCF196644:LCI196644 LMB196644:LME196644 LVX196644:LWA196644 MFT196644:MFW196644 MPP196644:MPS196644 MZL196644:MZO196644 NJH196644:NJK196644 NTD196644:NTG196644 OCZ196644:ODC196644 OMV196644:OMY196644 OWR196644:OWU196644 PGN196644:PGQ196644 PQJ196644:PQM196644 QAF196644:QAI196644 QKB196644:QKE196644 QTX196644:QUA196644 RDT196644:RDW196644 RNP196644:RNS196644 RXL196644:RXO196644 SHH196644:SHK196644 SRD196644:SRG196644 TAZ196644:TBC196644 TKV196644:TKY196644 TUR196644:TUU196644 UEN196644:UEQ196644 UOJ196644:UOM196644 UYF196644:UYI196644 VIB196644:VIE196644 VRX196644:VSA196644 WBT196644:WBW196644 WLP196644:WLS196644 WVL196644:WVO196644 IZ262180:JC262180 SV262180:SY262180 ACR262180:ACU262180 AMN262180:AMQ262180 AWJ262180:AWM262180 BGF262180:BGI262180 BQB262180:BQE262180 BZX262180:CAA262180 CJT262180:CJW262180 CTP262180:CTS262180 DDL262180:DDO262180 DNH262180:DNK262180 DXD262180:DXG262180 EGZ262180:EHC262180 EQV262180:EQY262180 FAR262180:FAU262180 FKN262180:FKQ262180 FUJ262180:FUM262180 GEF262180:GEI262180 GOB262180:GOE262180 GXX262180:GYA262180 HHT262180:HHW262180 HRP262180:HRS262180 IBL262180:IBO262180 ILH262180:ILK262180 IVD262180:IVG262180 JEZ262180:JFC262180 JOV262180:JOY262180 JYR262180:JYU262180 KIN262180:KIQ262180 KSJ262180:KSM262180 LCF262180:LCI262180 LMB262180:LME262180 LVX262180:LWA262180 MFT262180:MFW262180 MPP262180:MPS262180 MZL262180:MZO262180 NJH262180:NJK262180 NTD262180:NTG262180 OCZ262180:ODC262180 OMV262180:OMY262180 OWR262180:OWU262180 PGN262180:PGQ262180 PQJ262180:PQM262180 QAF262180:QAI262180 QKB262180:QKE262180 QTX262180:QUA262180 RDT262180:RDW262180 RNP262180:RNS262180 RXL262180:RXO262180 SHH262180:SHK262180 SRD262180:SRG262180 TAZ262180:TBC262180 TKV262180:TKY262180 TUR262180:TUU262180 UEN262180:UEQ262180 UOJ262180:UOM262180 UYF262180:UYI262180 VIB262180:VIE262180 VRX262180:VSA262180 WBT262180:WBW262180 WLP262180:WLS262180 WVL262180:WVO262180 IZ327716:JC327716 SV327716:SY327716 ACR327716:ACU327716 AMN327716:AMQ327716 AWJ327716:AWM327716 BGF327716:BGI327716 BQB327716:BQE327716 BZX327716:CAA327716 CJT327716:CJW327716 CTP327716:CTS327716 DDL327716:DDO327716 DNH327716:DNK327716 DXD327716:DXG327716 EGZ327716:EHC327716 EQV327716:EQY327716 FAR327716:FAU327716 FKN327716:FKQ327716 FUJ327716:FUM327716 GEF327716:GEI327716 GOB327716:GOE327716 GXX327716:GYA327716 HHT327716:HHW327716 HRP327716:HRS327716 IBL327716:IBO327716 ILH327716:ILK327716 IVD327716:IVG327716 JEZ327716:JFC327716 JOV327716:JOY327716 JYR327716:JYU327716 KIN327716:KIQ327716 KSJ327716:KSM327716 LCF327716:LCI327716 LMB327716:LME327716 LVX327716:LWA327716 MFT327716:MFW327716 MPP327716:MPS327716 MZL327716:MZO327716 NJH327716:NJK327716 NTD327716:NTG327716 OCZ327716:ODC327716 OMV327716:OMY327716 OWR327716:OWU327716 PGN327716:PGQ327716 PQJ327716:PQM327716 QAF327716:QAI327716 QKB327716:QKE327716 QTX327716:QUA327716 RDT327716:RDW327716 RNP327716:RNS327716 RXL327716:RXO327716 SHH327716:SHK327716 SRD327716:SRG327716 TAZ327716:TBC327716 TKV327716:TKY327716 TUR327716:TUU327716 UEN327716:UEQ327716 UOJ327716:UOM327716 UYF327716:UYI327716 VIB327716:VIE327716 VRX327716:VSA327716 WBT327716:WBW327716 WLP327716:WLS327716 WVL327716:WVO327716 IZ393252:JC393252 SV393252:SY393252 ACR393252:ACU393252 AMN393252:AMQ393252 AWJ393252:AWM393252 BGF393252:BGI393252 BQB393252:BQE393252 BZX393252:CAA393252 CJT393252:CJW393252 CTP393252:CTS393252 DDL393252:DDO393252 DNH393252:DNK393252 DXD393252:DXG393252 EGZ393252:EHC393252 EQV393252:EQY393252 FAR393252:FAU393252 FKN393252:FKQ393252 FUJ393252:FUM393252 GEF393252:GEI393252 GOB393252:GOE393252 GXX393252:GYA393252 HHT393252:HHW393252 HRP393252:HRS393252 IBL393252:IBO393252 ILH393252:ILK393252 IVD393252:IVG393252 JEZ393252:JFC393252 JOV393252:JOY393252 JYR393252:JYU393252 KIN393252:KIQ393252 KSJ393252:KSM393252 LCF393252:LCI393252 LMB393252:LME393252 LVX393252:LWA393252 MFT393252:MFW393252 MPP393252:MPS393252 MZL393252:MZO393252 NJH393252:NJK393252 NTD393252:NTG393252 OCZ393252:ODC393252 OMV393252:OMY393252 OWR393252:OWU393252 PGN393252:PGQ393252 PQJ393252:PQM393252 QAF393252:QAI393252 QKB393252:QKE393252 QTX393252:QUA393252 RDT393252:RDW393252 RNP393252:RNS393252 RXL393252:RXO393252 SHH393252:SHK393252 SRD393252:SRG393252 TAZ393252:TBC393252 TKV393252:TKY393252 TUR393252:TUU393252 UEN393252:UEQ393252 UOJ393252:UOM393252 UYF393252:UYI393252 VIB393252:VIE393252 VRX393252:VSA393252 WBT393252:WBW393252 WLP393252:WLS393252 WVL393252:WVO393252 IZ458788:JC458788 SV458788:SY458788 ACR458788:ACU458788 AMN458788:AMQ458788 AWJ458788:AWM458788 BGF458788:BGI458788 BQB458788:BQE458788 BZX458788:CAA458788 CJT458788:CJW458788 CTP458788:CTS458788 DDL458788:DDO458788 DNH458788:DNK458788 DXD458788:DXG458788 EGZ458788:EHC458788 EQV458788:EQY458788 FAR458788:FAU458788 FKN458788:FKQ458788 FUJ458788:FUM458788 GEF458788:GEI458788 GOB458788:GOE458788 GXX458788:GYA458788 HHT458788:HHW458788 HRP458788:HRS458788 IBL458788:IBO458788 ILH458788:ILK458788 IVD458788:IVG458788 JEZ458788:JFC458788 JOV458788:JOY458788 JYR458788:JYU458788 KIN458788:KIQ458788 KSJ458788:KSM458788 LCF458788:LCI458788 LMB458788:LME458788 LVX458788:LWA458788 MFT458788:MFW458788 MPP458788:MPS458788 MZL458788:MZO458788 NJH458788:NJK458788 NTD458788:NTG458788 OCZ458788:ODC458788 OMV458788:OMY458788 OWR458788:OWU458788 PGN458788:PGQ458788 PQJ458788:PQM458788 QAF458788:QAI458788 QKB458788:QKE458788 QTX458788:QUA458788 RDT458788:RDW458788 RNP458788:RNS458788 RXL458788:RXO458788 SHH458788:SHK458788 SRD458788:SRG458788 TAZ458788:TBC458788 TKV458788:TKY458788 TUR458788:TUU458788 UEN458788:UEQ458788 UOJ458788:UOM458788 UYF458788:UYI458788 VIB458788:VIE458788 VRX458788:VSA458788 WBT458788:WBW458788 WLP458788:WLS458788 WVL458788:WVO458788 IZ524324:JC524324 SV524324:SY524324 ACR524324:ACU524324 AMN524324:AMQ524324 AWJ524324:AWM524324 BGF524324:BGI524324 BQB524324:BQE524324 BZX524324:CAA524324 CJT524324:CJW524324 CTP524324:CTS524324 DDL524324:DDO524324 DNH524324:DNK524324 DXD524324:DXG524324 EGZ524324:EHC524324 EQV524324:EQY524324 FAR524324:FAU524324 FKN524324:FKQ524324 FUJ524324:FUM524324 GEF524324:GEI524324 GOB524324:GOE524324 GXX524324:GYA524324 HHT524324:HHW524324 HRP524324:HRS524324 IBL524324:IBO524324 ILH524324:ILK524324 IVD524324:IVG524324 JEZ524324:JFC524324 JOV524324:JOY524324 JYR524324:JYU524324 KIN524324:KIQ524324 KSJ524324:KSM524324 LCF524324:LCI524324 LMB524324:LME524324 LVX524324:LWA524324 MFT524324:MFW524324 MPP524324:MPS524324 MZL524324:MZO524324 NJH524324:NJK524324 NTD524324:NTG524324 OCZ524324:ODC524324 OMV524324:OMY524324 OWR524324:OWU524324 PGN524324:PGQ524324 PQJ524324:PQM524324 QAF524324:QAI524324 QKB524324:QKE524324 QTX524324:QUA524324 RDT524324:RDW524324 RNP524324:RNS524324 RXL524324:RXO524324 SHH524324:SHK524324 SRD524324:SRG524324 TAZ524324:TBC524324 TKV524324:TKY524324 TUR524324:TUU524324 UEN524324:UEQ524324 UOJ524324:UOM524324 UYF524324:UYI524324 VIB524324:VIE524324 VRX524324:VSA524324 WBT524324:WBW524324 WLP524324:WLS524324 WVL524324:WVO524324 IZ589860:JC589860 SV589860:SY589860 ACR589860:ACU589860 AMN589860:AMQ589860 AWJ589860:AWM589860 BGF589860:BGI589860 BQB589860:BQE589860 BZX589860:CAA589860 CJT589860:CJW589860 CTP589860:CTS589860 DDL589860:DDO589860 DNH589860:DNK589860 DXD589860:DXG589860 EGZ589860:EHC589860 EQV589860:EQY589860 FAR589860:FAU589860 FKN589860:FKQ589860 FUJ589860:FUM589860 GEF589860:GEI589860 GOB589860:GOE589860 GXX589860:GYA589860 HHT589860:HHW589860 HRP589860:HRS589860 IBL589860:IBO589860 ILH589860:ILK589860 IVD589860:IVG589860 JEZ589860:JFC589860 JOV589860:JOY589860 JYR589860:JYU589860 KIN589860:KIQ589860 KSJ589860:KSM589860 LCF589860:LCI589860 LMB589860:LME589860 LVX589860:LWA589860 MFT589860:MFW589860 MPP589860:MPS589860 MZL589860:MZO589860 NJH589860:NJK589860 NTD589860:NTG589860 OCZ589860:ODC589860 OMV589860:OMY589860 OWR589860:OWU589860 PGN589860:PGQ589860 PQJ589860:PQM589860 QAF589860:QAI589860 QKB589860:QKE589860 QTX589860:QUA589860 RDT589860:RDW589860 RNP589860:RNS589860 RXL589860:RXO589860 SHH589860:SHK589860 SRD589860:SRG589860 TAZ589860:TBC589860 TKV589860:TKY589860 TUR589860:TUU589860 UEN589860:UEQ589860 UOJ589860:UOM589860 UYF589860:UYI589860 VIB589860:VIE589860 VRX589860:VSA589860 WBT589860:WBW589860 WLP589860:WLS589860 WVL589860:WVO589860 IZ655396:JC655396 SV655396:SY655396 ACR655396:ACU655396 AMN655396:AMQ655396 AWJ655396:AWM655396 BGF655396:BGI655396 BQB655396:BQE655396 BZX655396:CAA655396 CJT655396:CJW655396 CTP655396:CTS655396 DDL655396:DDO655396 DNH655396:DNK655396 DXD655396:DXG655396 EGZ655396:EHC655396 EQV655396:EQY655396 FAR655396:FAU655396 FKN655396:FKQ655396 FUJ655396:FUM655396 GEF655396:GEI655396 GOB655396:GOE655396 GXX655396:GYA655396 HHT655396:HHW655396 HRP655396:HRS655396 IBL655396:IBO655396 ILH655396:ILK655396 IVD655396:IVG655396 JEZ655396:JFC655396 JOV655396:JOY655396 JYR655396:JYU655396 KIN655396:KIQ655396 KSJ655396:KSM655396 LCF655396:LCI655396 LMB655396:LME655396 LVX655396:LWA655396 MFT655396:MFW655396 MPP655396:MPS655396 MZL655396:MZO655396 NJH655396:NJK655396 NTD655396:NTG655396 OCZ655396:ODC655396 OMV655396:OMY655396 OWR655396:OWU655396 PGN655396:PGQ655396 PQJ655396:PQM655396 QAF655396:QAI655396 QKB655396:QKE655396 QTX655396:QUA655396 RDT655396:RDW655396 RNP655396:RNS655396 RXL655396:RXO655396 SHH655396:SHK655396 SRD655396:SRG655396 TAZ655396:TBC655396 TKV655396:TKY655396 TUR655396:TUU655396 UEN655396:UEQ655396 UOJ655396:UOM655396 UYF655396:UYI655396 VIB655396:VIE655396 VRX655396:VSA655396 WBT655396:WBW655396 WLP655396:WLS655396 WVL655396:WVO655396 IZ720932:JC720932 SV720932:SY720932 ACR720932:ACU720932 AMN720932:AMQ720932 AWJ720932:AWM720932 BGF720932:BGI720932 BQB720932:BQE720932 BZX720932:CAA720932 CJT720932:CJW720932 CTP720932:CTS720932 DDL720932:DDO720932 DNH720932:DNK720932 DXD720932:DXG720932 EGZ720932:EHC720932 EQV720932:EQY720932 FAR720932:FAU720932 FKN720932:FKQ720932 FUJ720932:FUM720932 GEF720932:GEI720932 GOB720932:GOE720932 GXX720932:GYA720932 HHT720932:HHW720932 HRP720932:HRS720932 IBL720932:IBO720932 ILH720932:ILK720932 IVD720932:IVG720932 JEZ720932:JFC720932 JOV720932:JOY720932 JYR720932:JYU720932 KIN720932:KIQ720932 KSJ720932:KSM720932 LCF720932:LCI720932 LMB720932:LME720932 LVX720932:LWA720932 MFT720932:MFW720932 MPP720932:MPS720932 MZL720932:MZO720932 NJH720932:NJK720932 NTD720932:NTG720932 OCZ720932:ODC720932 OMV720932:OMY720932 OWR720932:OWU720932 PGN720932:PGQ720932 PQJ720932:PQM720932 QAF720932:QAI720932 QKB720932:QKE720932 QTX720932:QUA720932 RDT720932:RDW720932 RNP720932:RNS720932 RXL720932:RXO720932 SHH720932:SHK720932 SRD720932:SRG720932 TAZ720932:TBC720932 TKV720932:TKY720932 TUR720932:TUU720932 UEN720932:UEQ720932 UOJ720932:UOM720932 UYF720932:UYI720932 VIB720932:VIE720932 VRX720932:VSA720932 WBT720932:WBW720932 WLP720932:WLS720932 WVL720932:WVO720932 IZ786468:JC786468 SV786468:SY786468 ACR786468:ACU786468 AMN786468:AMQ786468 AWJ786468:AWM786468 BGF786468:BGI786468 BQB786468:BQE786468 BZX786468:CAA786468 CJT786468:CJW786468 CTP786468:CTS786468 DDL786468:DDO786468 DNH786468:DNK786468 DXD786468:DXG786468 EGZ786468:EHC786468 EQV786468:EQY786468 FAR786468:FAU786468 FKN786468:FKQ786468 FUJ786468:FUM786468 GEF786468:GEI786468 GOB786468:GOE786468 GXX786468:GYA786468 HHT786468:HHW786468 HRP786468:HRS786468 IBL786468:IBO786468 ILH786468:ILK786468 IVD786468:IVG786468 JEZ786468:JFC786468 JOV786468:JOY786468 JYR786468:JYU786468 KIN786468:KIQ786468 KSJ786468:KSM786468 LCF786468:LCI786468 LMB786468:LME786468 LVX786468:LWA786468 MFT786468:MFW786468 MPP786468:MPS786468 MZL786468:MZO786468 NJH786468:NJK786468 NTD786468:NTG786468 OCZ786468:ODC786468 OMV786468:OMY786468 OWR786468:OWU786468 PGN786468:PGQ786468 PQJ786468:PQM786468 QAF786468:QAI786468 QKB786468:QKE786468 QTX786468:QUA786468 RDT786468:RDW786468 RNP786468:RNS786468 RXL786468:RXO786468 SHH786468:SHK786468 SRD786468:SRG786468 TAZ786468:TBC786468 TKV786468:TKY786468 TUR786468:TUU786468 UEN786468:UEQ786468 UOJ786468:UOM786468 UYF786468:UYI786468 VIB786468:VIE786468 VRX786468:VSA786468 WBT786468:WBW786468 WLP786468:WLS786468 WVL786468:WVO786468 IZ852004:JC852004 SV852004:SY852004 ACR852004:ACU852004 AMN852004:AMQ852004 AWJ852004:AWM852004 BGF852004:BGI852004 BQB852004:BQE852004 BZX852004:CAA852004 CJT852004:CJW852004 CTP852004:CTS852004 DDL852004:DDO852004 DNH852004:DNK852004 DXD852004:DXG852004 EGZ852004:EHC852004 EQV852004:EQY852004 FAR852004:FAU852004 FKN852004:FKQ852004 FUJ852004:FUM852004 GEF852004:GEI852004 GOB852004:GOE852004 GXX852004:GYA852004 HHT852004:HHW852004 HRP852004:HRS852004 IBL852004:IBO852004 ILH852004:ILK852004 IVD852004:IVG852004 JEZ852004:JFC852004 JOV852004:JOY852004 JYR852004:JYU852004 KIN852004:KIQ852004 KSJ852004:KSM852004 LCF852004:LCI852004 LMB852004:LME852004 LVX852004:LWA852004 MFT852004:MFW852004 MPP852004:MPS852004 MZL852004:MZO852004 NJH852004:NJK852004 NTD852004:NTG852004 OCZ852004:ODC852004 OMV852004:OMY852004 OWR852004:OWU852004 PGN852004:PGQ852004 PQJ852004:PQM852004 QAF852004:QAI852004 QKB852004:QKE852004 QTX852004:QUA852004 RDT852004:RDW852004 RNP852004:RNS852004 RXL852004:RXO852004 SHH852004:SHK852004 SRD852004:SRG852004 TAZ852004:TBC852004 TKV852004:TKY852004 TUR852004:TUU852004 UEN852004:UEQ852004 UOJ852004:UOM852004 UYF852004:UYI852004 VIB852004:VIE852004 VRX852004:VSA852004 WBT852004:WBW852004 WLP852004:WLS852004 WVL852004:WVO852004 IZ917540:JC917540 SV917540:SY917540 ACR917540:ACU917540 AMN917540:AMQ917540 AWJ917540:AWM917540 BGF917540:BGI917540 BQB917540:BQE917540 BZX917540:CAA917540 CJT917540:CJW917540 CTP917540:CTS917540 DDL917540:DDO917540 DNH917540:DNK917540 DXD917540:DXG917540 EGZ917540:EHC917540 EQV917540:EQY917540 FAR917540:FAU917540 FKN917540:FKQ917540 FUJ917540:FUM917540 GEF917540:GEI917540 GOB917540:GOE917540 GXX917540:GYA917540 HHT917540:HHW917540 HRP917540:HRS917540 IBL917540:IBO917540 ILH917540:ILK917540 IVD917540:IVG917540 JEZ917540:JFC917540 JOV917540:JOY917540 JYR917540:JYU917540 KIN917540:KIQ917540 KSJ917540:KSM917540 LCF917540:LCI917540 LMB917540:LME917540 LVX917540:LWA917540 MFT917540:MFW917540 MPP917540:MPS917540 MZL917540:MZO917540 NJH917540:NJK917540 NTD917540:NTG917540 OCZ917540:ODC917540 OMV917540:OMY917540 OWR917540:OWU917540 PGN917540:PGQ917540 PQJ917540:PQM917540 QAF917540:QAI917540 QKB917540:QKE917540 QTX917540:QUA917540 RDT917540:RDW917540 RNP917540:RNS917540 RXL917540:RXO917540 SHH917540:SHK917540 SRD917540:SRG917540 TAZ917540:TBC917540 TKV917540:TKY917540 TUR917540:TUU917540 UEN917540:UEQ917540 UOJ917540:UOM917540 UYF917540:UYI917540 VIB917540:VIE917540 VRX917540:VSA917540 WBT917540:WBW917540 WLP917540:WLS917540 WVL917540:WVO917540 IZ983076:JC983076 SV983076:SY983076 ACR983076:ACU983076 AMN983076:AMQ983076 AWJ983076:AWM983076 BGF983076:BGI983076 BQB983076:BQE983076 BZX983076:CAA983076 CJT983076:CJW983076 CTP983076:CTS983076 DDL983076:DDO983076 DNH983076:DNK983076 DXD983076:DXG983076 EGZ983076:EHC983076 EQV983076:EQY983076 FAR983076:FAU983076 FKN983076:FKQ983076 FUJ983076:FUM983076 GEF983076:GEI983076 GOB983076:GOE983076 GXX983076:GYA983076 HHT983076:HHW983076 HRP983076:HRS983076 IBL983076:IBO983076 ILH983076:ILK983076 IVD983076:IVG983076 JEZ983076:JFC983076 JOV983076:JOY983076 JYR983076:JYU983076 KIN983076:KIQ983076 KSJ983076:KSM983076 LCF983076:LCI983076 LMB983076:LME983076 LVX983076:LWA983076 MFT983076:MFW983076 MPP983076:MPS983076 MZL983076:MZO983076 NJH983076:NJK983076 NTD983076:NTG983076 OCZ983076:ODC983076 OMV983076:OMY983076 OWR983076:OWU983076 PGN983076:PGQ983076 PQJ983076:PQM983076 QAF983076:QAI983076 QKB983076:QKE983076 QTX983076:QUA983076 RDT983076:RDW983076 RNP983076:RNS983076 RXL983076:RXO983076 SHH983076:SHK983076 SRD983076:SRG983076 TAZ983076:TBC983076 TKV983076:TKY983076 TUR983076:TUU983076 UEN983076:UEQ983076 UOJ983076:UOM983076 UYF983076:UYI983076 VIB983076:VIE983076 VRX983076:VSA983076 WBT983076:WBW983076 WLP983076:WLS983076 WVL983076:WVO983076 JA65573:JB65618 SW65573:SX65618 ACS65573:ACT65618 AMO65573:AMP65618 AWK65573:AWL65618 BGG65573:BGH65618 BQC65573:BQD65618 BZY65573:BZZ65618 CJU65573:CJV65618 CTQ65573:CTR65618 DDM65573:DDN65618 DNI65573:DNJ65618 DXE65573:DXF65618 EHA65573:EHB65618 EQW65573:EQX65618 FAS65573:FAT65618 FKO65573:FKP65618 FUK65573:FUL65618 GEG65573:GEH65618 GOC65573:GOD65618 GXY65573:GXZ65618 HHU65573:HHV65618 HRQ65573:HRR65618 IBM65573:IBN65618 ILI65573:ILJ65618 IVE65573:IVF65618 JFA65573:JFB65618 JOW65573:JOX65618 JYS65573:JYT65618 KIO65573:KIP65618 KSK65573:KSL65618 LCG65573:LCH65618 LMC65573:LMD65618 LVY65573:LVZ65618 MFU65573:MFV65618 MPQ65573:MPR65618 MZM65573:MZN65618 NJI65573:NJJ65618 NTE65573:NTF65618 ODA65573:ODB65618 OMW65573:OMX65618 OWS65573:OWT65618 PGO65573:PGP65618 PQK65573:PQL65618 QAG65573:QAH65618 QKC65573:QKD65618 QTY65573:QTZ65618 RDU65573:RDV65618 RNQ65573:RNR65618 RXM65573:RXN65618 SHI65573:SHJ65618 SRE65573:SRF65618 TBA65573:TBB65618 TKW65573:TKX65618 TUS65573:TUT65618 UEO65573:UEP65618 UOK65573:UOL65618 UYG65573:UYH65618 VIC65573:VID65618 VRY65573:VRZ65618 WBU65573:WBV65618 WLQ65573:WLR65618 WVM65573:WVN65618 JA131109:JB131154 SW131109:SX131154 ACS131109:ACT131154 AMO131109:AMP131154 AWK131109:AWL131154 BGG131109:BGH131154 BQC131109:BQD131154 BZY131109:BZZ131154 CJU131109:CJV131154 CTQ131109:CTR131154 DDM131109:DDN131154 DNI131109:DNJ131154 DXE131109:DXF131154 EHA131109:EHB131154 EQW131109:EQX131154 FAS131109:FAT131154 FKO131109:FKP131154 FUK131109:FUL131154 GEG131109:GEH131154 GOC131109:GOD131154 GXY131109:GXZ131154 HHU131109:HHV131154 HRQ131109:HRR131154 IBM131109:IBN131154 ILI131109:ILJ131154 IVE131109:IVF131154 JFA131109:JFB131154 JOW131109:JOX131154 JYS131109:JYT131154 KIO131109:KIP131154 KSK131109:KSL131154 LCG131109:LCH131154 LMC131109:LMD131154 LVY131109:LVZ131154 MFU131109:MFV131154 MPQ131109:MPR131154 MZM131109:MZN131154 NJI131109:NJJ131154 NTE131109:NTF131154 ODA131109:ODB131154 OMW131109:OMX131154 OWS131109:OWT131154 PGO131109:PGP131154 PQK131109:PQL131154 QAG131109:QAH131154 QKC131109:QKD131154 QTY131109:QTZ131154 RDU131109:RDV131154 RNQ131109:RNR131154 RXM131109:RXN131154 SHI131109:SHJ131154 SRE131109:SRF131154 TBA131109:TBB131154 TKW131109:TKX131154 TUS131109:TUT131154 UEO131109:UEP131154 UOK131109:UOL131154 UYG131109:UYH131154 VIC131109:VID131154 VRY131109:VRZ131154 WBU131109:WBV131154 WLQ131109:WLR131154 WVM131109:WVN131154 JA196645:JB196690 SW196645:SX196690 ACS196645:ACT196690 AMO196645:AMP196690 AWK196645:AWL196690 BGG196645:BGH196690 BQC196645:BQD196690 BZY196645:BZZ196690 CJU196645:CJV196690 CTQ196645:CTR196690 DDM196645:DDN196690 DNI196645:DNJ196690 DXE196645:DXF196690 EHA196645:EHB196690 EQW196645:EQX196690 FAS196645:FAT196690 FKO196645:FKP196690 FUK196645:FUL196690 GEG196645:GEH196690 GOC196645:GOD196690 GXY196645:GXZ196690 HHU196645:HHV196690 HRQ196645:HRR196690 IBM196645:IBN196690 ILI196645:ILJ196690 IVE196645:IVF196690 JFA196645:JFB196690 JOW196645:JOX196690 JYS196645:JYT196690 KIO196645:KIP196690 KSK196645:KSL196690 LCG196645:LCH196690 LMC196645:LMD196690 LVY196645:LVZ196690 MFU196645:MFV196690 MPQ196645:MPR196690 MZM196645:MZN196690 NJI196645:NJJ196690 NTE196645:NTF196690 ODA196645:ODB196690 OMW196645:OMX196690 OWS196645:OWT196690 PGO196645:PGP196690 PQK196645:PQL196690 QAG196645:QAH196690 QKC196645:QKD196690 QTY196645:QTZ196690 RDU196645:RDV196690 RNQ196645:RNR196690 RXM196645:RXN196690 SHI196645:SHJ196690 SRE196645:SRF196690 TBA196645:TBB196690 TKW196645:TKX196690 TUS196645:TUT196690 UEO196645:UEP196690 UOK196645:UOL196690 UYG196645:UYH196690 VIC196645:VID196690 VRY196645:VRZ196690 WBU196645:WBV196690 WLQ196645:WLR196690 WVM196645:WVN196690 JA262181:JB262226 SW262181:SX262226 ACS262181:ACT262226 AMO262181:AMP262226 AWK262181:AWL262226 BGG262181:BGH262226 BQC262181:BQD262226 BZY262181:BZZ262226 CJU262181:CJV262226 CTQ262181:CTR262226 DDM262181:DDN262226 DNI262181:DNJ262226 DXE262181:DXF262226 EHA262181:EHB262226 EQW262181:EQX262226 FAS262181:FAT262226 FKO262181:FKP262226 FUK262181:FUL262226 GEG262181:GEH262226 GOC262181:GOD262226 GXY262181:GXZ262226 HHU262181:HHV262226 HRQ262181:HRR262226 IBM262181:IBN262226 ILI262181:ILJ262226 IVE262181:IVF262226 JFA262181:JFB262226 JOW262181:JOX262226 JYS262181:JYT262226 KIO262181:KIP262226 KSK262181:KSL262226 LCG262181:LCH262226 LMC262181:LMD262226 LVY262181:LVZ262226 MFU262181:MFV262226 MPQ262181:MPR262226 MZM262181:MZN262226 NJI262181:NJJ262226 NTE262181:NTF262226 ODA262181:ODB262226 OMW262181:OMX262226 OWS262181:OWT262226 PGO262181:PGP262226 PQK262181:PQL262226 QAG262181:QAH262226 QKC262181:QKD262226 QTY262181:QTZ262226 RDU262181:RDV262226 RNQ262181:RNR262226 RXM262181:RXN262226 SHI262181:SHJ262226 SRE262181:SRF262226 TBA262181:TBB262226 TKW262181:TKX262226 TUS262181:TUT262226 UEO262181:UEP262226 UOK262181:UOL262226 UYG262181:UYH262226 VIC262181:VID262226 VRY262181:VRZ262226 WBU262181:WBV262226 WLQ262181:WLR262226 WVM262181:WVN262226 JA327717:JB327762 SW327717:SX327762 ACS327717:ACT327762 AMO327717:AMP327762 AWK327717:AWL327762 BGG327717:BGH327762 BQC327717:BQD327762 BZY327717:BZZ327762 CJU327717:CJV327762 CTQ327717:CTR327762 DDM327717:DDN327762 DNI327717:DNJ327762 DXE327717:DXF327762 EHA327717:EHB327762 EQW327717:EQX327762 FAS327717:FAT327762 FKO327717:FKP327762 FUK327717:FUL327762 GEG327717:GEH327762 GOC327717:GOD327762 GXY327717:GXZ327762 HHU327717:HHV327762 HRQ327717:HRR327762 IBM327717:IBN327762 ILI327717:ILJ327762 IVE327717:IVF327762 JFA327717:JFB327762 JOW327717:JOX327762 JYS327717:JYT327762 KIO327717:KIP327762 KSK327717:KSL327762 LCG327717:LCH327762 LMC327717:LMD327762 LVY327717:LVZ327762 MFU327717:MFV327762 MPQ327717:MPR327762 MZM327717:MZN327762 NJI327717:NJJ327762 NTE327717:NTF327762 ODA327717:ODB327762 OMW327717:OMX327762 OWS327717:OWT327762 PGO327717:PGP327762 PQK327717:PQL327762 QAG327717:QAH327762 QKC327717:QKD327762 QTY327717:QTZ327762 RDU327717:RDV327762 RNQ327717:RNR327762 RXM327717:RXN327762 SHI327717:SHJ327762 SRE327717:SRF327762 TBA327717:TBB327762 TKW327717:TKX327762 TUS327717:TUT327762 UEO327717:UEP327762 UOK327717:UOL327762 UYG327717:UYH327762 VIC327717:VID327762 VRY327717:VRZ327762 WBU327717:WBV327762 WLQ327717:WLR327762 WVM327717:WVN327762 JA393253:JB393298 SW393253:SX393298 ACS393253:ACT393298 AMO393253:AMP393298 AWK393253:AWL393298 BGG393253:BGH393298 BQC393253:BQD393298 BZY393253:BZZ393298 CJU393253:CJV393298 CTQ393253:CTR393298 DDM393253:DDN393298 DNI393253:DNJ393298 DXE393253:DXF393298 EHA393253:EHB393298 EQW393253:EQX393298 FAS393253:FAT393298 FKO393253:FKP393298 FUK393253:FUL393298 GEG393253:GEH393298 GOC393253:GOD393298 GXY393253:GXZ393298 HHU393253:HHV393298 HRQ393253:HRR393298 IBM393253:IBN393298 ILI393253:ILJ393298 IVE393253:IVF393298 JFA393253:JFB393298 JOW393253:JOX393298 JYS393253:JYT393298 KIO393253:KIP393298 KSK393253:KSL393298 LCG393253:LCH393298 LMC393253:LMD393298 LVY393253:LVZ393298 MFU393253:MFV393298 MPQ393253:MPR393298 MZM393253:MZN393298 NJI393253:NJJ393298 NTE393253:NTF393298 ODA393253:ODB393298 OMW393253:OMX393298 OWS393253:OWT393298 PGO393253:PGP393298 PQK393253:PQL393298 QAG393253:QAH393298 QKC393253:QKD393298 QTY393253:QTZ393298 RDU393253:RDV393298 RNQ393253:RNR393298 RXM393253:RXN393298 SHI393253:SHJ393298 SRE393253:SRF393298 TBA393253:TBB393298 TKW393253:TKX393298 TUS393253:TUT393298 UEO393253:UEP393298 UOK393253:UOL393298 UYG393253:UYH393298 VIC393253:VID393298 VRY393253:VRZ393298 WBU393253:WBV393298 WLQ393253:WLR393298 WVM393253:WVN393298 JA458789:JB458834 SW458789:SX458834 ACS458789:ACT458834 AMO458789:AMP458834 AWK458789:AWL458834 BGG458789:BGH458834 BQC458789:BQD458834 BZY458789:BZZ458834 CJU458789:CJV458834 CTQ458789:CTR458834 DDM458789:DDN458834 DNI458789:DNJ458834 DXE458789:DXF458834 EHA458789:EHB458834 EQW458789:EQX458834 FAS458789:FAT458834 FKO458789:FKP458834 FUK458789:FUL458834 GEG458789:GEH458834 GOC458789:GOD458834 GXY458789:GXZ458834 HHU458789:HHV458834 HRQ458789:HRR458834 IBM458789:IBN458834 ILI458789:ILJ458834 IVE458789:IVF458834 JFA458789:JFB458834 JOW458789:JOX458834 JYS458789:JYT458834 KIO458789:KIP458834 KSK458789:KSL458834 LCG458789:LCH458834 LMC458789:LMD458834 LVY458789:LVZ458834 MFU458789:MFV458834 MPQ458789:MPR458834 MZM458789:MZN458834 NJI458789:NJJ458834 NTE458789:NTF458834 ODA458789:ODB458834 OMW458789:OMX458834 OWS458789:OWT458834 PGO458789:PGP458834 PQK458789:PQL458834 QAG458789:QAH458834 QKC458789:QKD458834 QTY458789:QTZ458834 RDU458789:RDV458834 RNQ458789:RNR458834 RXM458789:RXN458834 SHI458789:SHJ458834 SRE458789:SRF458834 TBA458789:TBB458834 TKW458789:TKX458834 TUS458789:TUT458834 UEO458789:UEP458834 UOK458789:UOL458834 UYG458789:UYH458834 VIC458789:VID458834 VRY458789:VRZ458834 WBU458789:WBV458834 WLQ458789:WLR458834 WVM458789:WVN458834 JA524325:JB524370 SW524325:SX524370 ACS524325:ACT524370 AMO524325:AMP524370 AWK524325:AWL524370 BGG524325:BGH524370 BQC524325:BQD524370 BZY524325:BZZ524370 CJU524325:CJV524370 CTQ524325:CTR524370 DDM524325:DDN524370 DNI524325:DNJ524370 DXE524325:DXF524370 EHA524325:EHB524370 EQW524325:EQX524370 FAS524325:FAT524370 FKO524325:FKP524370 FUK524325:FUL524370 GEG524325:GEH524370 GOC524325:GOD524370 GXY524325:GXZ524370 HHU524325:HHV524370 HRQ524325:HRR524370 IBM524325:IBN524370 ILI524325:ILJ524370 IVE524325:IVF524370 JFA524325:JFB524370 JOW524325:JOX524370 JYS524325:JYT524370 KIO524325:KIP524370 KSK524325:KSL524370 LCG524325:LCH524370 LMC524325:LMD524370 LVY524325:LVZ524370 MFU524325:MFV524370 MPQ524325:MPR524370 MZM524325:MZN524370 NJI524325:NJJ524370 NTE524325:NTF524370 ODA524325:ODB524370 OMW524325:OMX524370 OWS524325:OWT524370 PGO524325:PGP524370 PQK524325:PQL524370 QAG524325:QAH524370 QKC524325:QKD524370 QTY524325:QTZ524370 RDU524325:RDV524370 RNQ524325:RNR524370 RXM524325:RXN524370 SHI524325:SHJ524370 SRE524325:SRF524370 TBA524325:TBB524370 TKW524325:TKX524370 TUS524325:TUT524370 UEO524325:UEP524370 UOK524325:UOL524370 UYG524325:UYH524370 VIC524325:VID524370 VRY524325:VRZ524370 WBU524325:WBV524370 WLQ524325:WLR524370 WVM524325:WVN524370 JA589861:JB589906 SW589861:SX589906 ACS589861:ACT589906 AMO589861:AMP589906 AWK589861:AWL589906 BGG589861:BGH589906 BQC589861:BQD589906 BZY589861:BZZ589906 CJU589861:CJV589906 CTQ589861:CTR589906 DDM589861:DDN589906 DNI589861:DNJ589906 DXE589861:DXF589906 EHA589861:EHB589906 EQW589861:EQX589906 FAS589861:FAT589906 FKO589861:FKP589906 FUK589861:FUL589906 GEG589861:GEH589906 GOC589861:GOD589906 GXY589861:GXZ589906 HHU589861:HHV589906 HRQ589861:HRR589906 IBM589861:IBN589906 ILI589861:ILJ589906 IVE589861:IVF589906 JFA589861:JFB589906 JOW589861:JOX589906 JYS589861:JYT589906 KIO589861:KIP589906 KSK589861:KSL589906 LCG589861:LCH589906 LMC589861:LMD589906 LVY589861:LVZ589906 MFU589861:MFV589906 MPQ589861:MPR589906 MZM589861:MZN589906 NJI589861:NJJ589906 NTE589861:NTF589906 ODA589861:ODB589906 OMW589861:OMX589906 OWS589861:OWT589906 PGO589861:PGP589906 PQK589861:PQL589906 QAG589861:QAH589906 QKC589861:QKD589906 QTY589861:QTZ589906 RDU589861:RDV589906 RNQ589861:RNR589906 RXM589861:RXN589906 SHI589861:SHJ589906 SRE589861:SRF589906 TBA589861:TBB589906 TKW589861:TKX589906 TUS589861:TUT589906 UEO589861:UEP589906 UOK589861:UOL589906 UYG589861:UYH589906 VIC589861:VID589906 VRY589861:VRZ589906 WBU589861:WBV589906 WLQ589861:WLR589906 WVM589861:WVN589906 JA655397:JB655442 SW655397:SX655442 ACS655397:ACT655442 AMO655397:AMP655442 AWK655397:AWL655442 BGG655397:BGH655442 BQC655397:BQD655442 BZY655397:BZZ655442 CJU655397:CJV655442 CTQ655397:CTR655442 DDM655397:DDN655442 DNI655397:DNJ655442 DXE655397:DXF655442 EHA655397:EHB655442 EQW655397:EQX655442 FAS655397:FAT655442 FKO655397:FKP655442 FUK655397:FUL655442 GEG655397:GEH655442 GOC655397:GOD655442 GXY655397:GXZ655442 HHU655397:HHV655442 HRQ655397:HRR655442 IBM655397:IBN655442 ILI655397:ILJ655442 IVE655397:IVF655442 JFA655397:JFB655442 JOW655397:JOX655442 JYS655397:JYT655442 KIO655397:KIP655442 KSK655397:KSL655442 LCG655397:LCH655442 LMC655397:LMD655442 LVY655397:LVZ655442 MFU655397:MFV655442 MPQ655397:MPR655442 MZM655397:MZN655442 NJI655397:NJJ655442 NTE655397:NTF655442 ODA655397:ODB655442 OMW655397:OMX655442 OWS655397:OWT655442 PGO655397:PGP655442 PQK655397:PQL655442 QAG655397:QAH655442 QKC655397:QKD655442 QTY655397:QTZ655442 RDU655397:RDV655442 RNQ655397:RNR655442 RXM655397:RXN655442 SHI655397:SHJ655442 SRE655397:SRF655442 TBA655397:TBB655442 TKW655397:TKX655442 TUS655397:TUT655442 UEO655397:UEP655442 UOK655397:UOL655442 UYG655397:UYH655442 VIC655397:VID655442 VRY655397:VRZ655442 WBU655397:WBV655442 WLQ655397:WLR655442 WVM655397:WVN655442 JA720933:JB720978 SW720933:SX720978 ACS720933:ACT720978 AMO720933:AMP720978 AWK720933:AWL720978 BGG720933:BGH720978 BQC720933:BQD720978 BZY720933:BZZ720978 CJU720933:CJV720978 CTQ720933:CTR720978 DDM720933:DDN720978 DNI720933:DNJ720978 DXE720933:DXF720978 EHA720933:EHB720978 EQW720933:EQX720978 FAS720933:FAT720978 FKO720933:FKP720978 FUK720933:FUL720978 GEG720933:GEH720978 GOC720933:GOD720978 GXY720933:GXZ720978 HHU720933:HHV720978 HRQ720933:HRR720978 IBM720933:IBN720978 ILI720933:ILJ720978 IVE720933:IVF720978 JFA720933:JFB720978 JOW720933:JOX720978 JYS720933:JYT720978 KIO720933:KIP720978 KSK720933:KSL720978 LCG720933:LCH720978 LMC720933:LMD720978 LVY720933:LVZ720978 MFU720933:MFV720978 MPQ720933:MPR720978 MZM720933:MZN720978 NJI720933:NJJ720978 NTE720933:NTF720978 ODA720933:ODB720978 OMW720933:OMX720978 OWS720933:OWT720978 PGO720933:PGP720978 PQK720933:PQL720978 QAG720933:QAH720978 QKC720933:QKD720978 QTY720933:QTZ720978 RDU720933:RDV720978 RNQ720933:RNR720978 RXM720933:RXN720978 SHI720933:SHJ720978 SRE720933:SRF720978 TBA720933:TBB720978 TKW720933:TKX720978 TUS720933:TUT720978 UEO720933:UEP720978 UOK720933:UOL720978 UYG720933:UYH720978 VIC720933:VID720978 VRY720933:VRZ720978 WBU720933:WBV720978 WLQ720933:WLR720978 WVM720933:WVN720978 JA786469:JB786514 SW786469:SX786514 ACS786469:ACT786514 AMO786469:AMP786514 AWK786469:AWL786514 BGG786469:BGH786514 BQC786469:BQD786514 BZY786469:BZZ786514 CJU786469:CJV786514 CTQ786469:CTR786514 DDM786469:DDN786514 DNI786469:DNJ786514 DXE786469:DXF786514 EHA786469:EHB786514 EQW786469:EQX786514 FAS786469:FAT786514 FKO786469:FKP786514 FUK786469:FUL786514 GEG786469:GEH786514 GOC786469:GOD786514 GXY786469:GXZ786514 HHU786469:HHV786514 HRQ786469:HRR786514 IBM786469:IBN786514 ILI786469:ILJ786514 IVE786469:IVF786514 JFA786469:JFB786514 JOW786469:JOX786514 JYS786469:JYT786514 KIO786469:KIP786514 KSK786469:KSL786514 LCG786469:LCH786514 LMC786469:LMD786514 LVY786469:LVZ786514 MFU786469:MFV786514 MPQ786469:MPR786514 MZM786469:MZN786514 NJI786469:NJJ786514 NTE786469:NTF786514 ODA786469:ODB786514 OMW786469:OMX786514 OWS786469:OWT786514 PGO786469:PGP786514 PQK786469:PQL786514 QAG786469:QAH786514 QKC786469:QKD786514 QTY786469:QTZ786514 RDU786469:RDV786514 RNQ786469:RNR786514 RXM786469:RXN786514 SHI786469:SHJ786514 SRE786469:SRF786514 TBA786469:TBB786514 TKW786469:TKX786514 TUS786469:TUT786514 UEO786469:UEP786514 UOK786469:UOL786514 UYG786469:UYH786514 VIC786469:VID786514 VRY786469:VRZ786514 WBU786469:WBV786514 WLQ786469:WLR786514 WVM786469:WVN786514 JA852005:JB852050 SW852005:SX852050 ACS852005:ACT852050 AMO852005:AMP852050 AWK852005:AWL852050 BGG852005:BGH852050 BQC852005:BQD852050 BZY852005:BZZ852050 CJU852005:CJV852050 CTQ852005:CTR852050 DDM852005:DDN852050 DNI852005:DNJ852050 DXE852005:DXF852050 EHA852005:EHB852050 EQW852005:EQX852050 FAS852005:FAT852050 FKO852005:FKP852050 FUK852005:FUL852050 GEG852005:GEH852050 GOC852005:GOD852050 GXY852005:GXZ852050 HHU852005:HHV852050 HRQ852005:HRR852050 IBM852005:IBN852050 ILI852005:ILJ852050 IVE852005:IVF852050 JFA852005:JFB852050 JOW852005:JOX852050 JYS852005:JYT852050 KIO852005:KIP852050 KSK852005:KSL852050 LCG852005:LCH852050 LMC852005:LMD852050 LVY852005:LVZ852050 MFU852005:MFV852050 MPQ852005:MPR852050 MZM852005:MZN852050 NJI852005:NJJ852050 NTE852005:NTF852050 ODA852005:ODB852050 OMW852005:OMX852050 OWS852005:OWT852050 PGO852005:PGP852050 PQK852005:PQL852050 QAG852005:QAH852050 QKC852005:QKD852050 QTY852005:QTZ852050 RDU852005:RDV852050 RNQ852005:RNR852050 RXM852005:RXN852050 SHI852005:SHJ852050 SRE852005:SRF852050 TBA852005:TBB852050 TKW852005:TKX852050 TUS852005:TUT852050 UEO852005:UEP852050 UOK852005:UOL852050 UYG852005:UYH852050 VIC852005:VID852050 VRY852005:VRZ852050 WBU852005:WBV852050 WLQ852005:WLR852050 WVM852005:WVN852050 JA917541:JB917586 SW917541:SX917586 ACS917541:ACT917586 AMO917541:AMP917586 AWK917541:AWL917586 BGG917541:BGH917586 BQC917541:BQD917586 BZY917541:BZZ917586 CJU917541:CJV917586 CTQ917541:CTR917586 DDM917541:DDN917586 DNI917541:DNJ917586 DXE917541:DXF917586 EHA917541:EHB917586 EQW917541:EQX917586 FAS917541:FAT917586 FKO917541:FKP917586 FUK917541:FUL917586 GEG917541:GEH917586 GOC917541:GOD917586 GXY917541:GXZ917586 HHU917541:HHV917586 HRQ917541:HRR917586 IBM917541:IBN917586 ILI917541:ILJ917586 IVE917541:IVF917586 JFA917541:JFB917586 JOW917541:JOX917586 JYS917541:JYT917586 KIO917541:KIP917586 KSK917541:KSL917586 LCG917541:LCH917586 LMC917541:LMD917586 LVY917541:LVZ917586 MFU917541:MFV917586 MPQ917541:MPR917586 MZM917541:MZN917586 NJI917541:NJJ917586 NTE917541:NTF917586 ODA917541:ODB917586 OMW917541:OMX917586 OWS917541:OWT917586 PGO917541:PGP917586 PQK917541:PQL917586 QAG917541:QAH917586 QKC917541:QKD917586 QTY917541:QTZ917586 RDU917541:RDV917586 RNQ917541:RNR917586 RXM917541:RXN917586 SHI917541:SHJ917586 SRE917541:SRF917586 TBA917541:TBB917586 TKW917541:TKX917586 TUS917541:TUT917586 UEO917541:UEP917586 UOK917541:UOL917586 UYG917541:UYH917586 VIC917541:VID917586 VRY917541:VRZ917586 WBU917541:WBV917586 WLQ917541:WLR917586 WVM917541:WVN917586 JA983077:JB983122 SW983077:SX983122 ACS983077:ACT983122 AMO983077:AMP983122 AWK983077:AWL983122 BGG983077:BGH983122 BQC983077:BQD983122 BZY983077:BZZ983122 CJU983077:CJV983122 CTQ983077:CTR983122 DDM983077:DDN983122 DNI983077:DNJ983122 DXE983077:DXF983122 EHA983077:EHB983122 EQW983077:EQX983122 FAS983077:FAT983122 FKO983077:FKP983122 FUK983077:FUL983122 GEG983077:GEH983122 GOC983077:GOD983122 GXY983077:GXZ983122 HHU983077:HHV983122 HRQ983077:HRR983122 IBM983077:IBN983122 ILI983077:ILJ983122 IVE983077:IVF983122 JFA983077:JFB983122 JOW983077:JOX983122 JYS983077:JYT983122 KIO983077:KIP983122 KSK983077:KSL983122 LCG983077:LCH983122 LMC983077:LMD983122 LVY983077:LVZ983122 MFU983077:MFV983122 MPQ983077:MPR983122 MZM983077:MZN983122 NJI983077:NJJ983122 NTE983077:NTF983122 ODA983077:ODB983122 OMW983077:OMX983122 OWS983077:OWT983122 PGO983077:PGP983122 PQK983077:PQL983122 QAG983077:QAH983122 QKC983077:QKD983122 QTY983077:QTZ983122 RDU983077:RDV983122 RNQ983077:RNR983122 RXM983077:RXN983122 SHI983077:SHJ983122 SRE983077:SRF983122 TBA983077:TBB983122 TKW983077:TKX983122 TUS983077:TUT983122 UEO983077:UEP983122 UOK983077:UOL983122 UYG983077:UYH983122 VIC983077:VID983122 VRY983077:VRZ983122 WBU983077:WBV983122 WLQ983077:WLR983122 WVM983077:WVN983122 E65566:F65627 JA65620:JB65626 SW65620:SX65626 ACS65620:ACT65626 AMO65620:AMP65626 AWK65620:AWL65626 BGG65620:BGH65626 BQC65620:BQD65626 BZY65620:BZZ65626 CJU65620:CJV65626 CTQ65620:CTR65626 DDM65620:DDN65626 DNI65620:DNJ65626 DXE65620:DXF65626 EHA65620:EHB65626 EQW65620:EQX65626 FAS65620:FAT65626 FKO65620:FKP65626 FUK65620:FUL65626 GEG65620:GEH65626 GOC65620:GOD65626 GXY65620:GXZ65626 HHU65620:HHV65626 HRQ65620:HRR65626 IBM65620:IBN65626 ILI65620:ILJ65626 IVE65620:IVF65626 JFA65620:JFB65626 JOW65620:JOX65626 JYS65620:JYT65626 KIO65620:KIP65626 KSK65620:KSL65626 LCG65620:LCH65626 LMC65620:LMD65626 LVY65620:LVZ65626 MFU65620:MFV65626 MPQ65620:MPR65626 MZM65620:MZN65626 NJI65620:NJJ65626 NTE65620:NTF65626 ODA65620:ODB65626 OMW65620:OMX65626 OWS65620:OWT65626 PGO65620:PGP65626 PQK65620:PQL65626 QAG65620:QAH65626 QKC65620:QKD65626 QTY65620:QTZ65626 RDU65620:RDV65626 RNQ65620:RNR65626 RXM65620:RXN65626 SHI65620:SHJ65626 SRE65620:SRF65626 TBA65620:TBB65626 TKW65620:TKX65626 TUS65620:TUT65626 UEO65620:UEP65626 UOK65620:UOL65626 UYG65620:UYH65626 VIC65620:VID65626 VRY65620:VRZ65626 WBU65620:WBV65626 WLQ65620:WLR65626 WVM65620:WVN65626 JA131156:JB131162 SW131156:SX131162 ACS131156:ACT131162 AMO131156:AMP131162 AWK131156:AWL131162 BGG131156:BGH131162 BQC131156:BQD131162 BZY131156:BZZ131162 CJU131156:CJV131162 CTQ131156:CTR131162 DDM131156:DDN131162 DNI131156:DNJ131162 DXE131156:DXF131162 EHA131156:EHB131162 EQW131156:EQX131162 FAS131156:FAT131162 FKO131156:FKP131162 FUK131156:FUL131162 GEG131156:GEH131162 GOC131156:GOD131162 GXY131156:GXZ131162 HHU131156:HHV131162 HRQ131156:HRR131162 IBM131156:IBN131162 ILI131156:ILJ131162 IVE131156:IVF131162 JFA131156:JFB131162 JOW131156:JOX131162 JYS131156:JYT131162 KIO131156:KIP131162 KSK131156:KSL131162 LCG131156:LCH131162 LMC131156:LMD131162 LVY131156:LVZ131162 MFU131156:MFV131162 MPQ131156:MPR131162 MZM131156:MZN131162 NJI131156:NJJ131162 NTE131156:NTF131162 ODA131156:ODB131162 OMW131156:OMX131162 OWS131156:OWT131162 PGO131156:PGP131162 PQK131156:PQL131162 QAG131156:QAH131162 QKC131156:QKD131162 QTY131156:QTZ131162 RDU131156:RDV131162 RNQ131156:RNR131162 RXM131156:RXN131162 SHI131156:SHJ131162 SRE131156:SRF131162 TBA131156:TBB131162 TKW131156:TKX131162 TUS131156:TUT131162 UEO131156:UEP131162 UOK131156:UOL131162 UYG131156:UYH131162 VIC131156:VID131162 VRY131156:VRZ131162 WBU131156:WBV131162 WLQ131156:WLR131162 WVM131156:WVN131162 JA196692:JB196698 SW196692:SX196698 ACS196692:ACT196698 AMO196692:AMP196698 AWK196692:AWL196698 BGG196692:BGH196698 BQC196692:BQD196698 BZY196692:BZZ196698 CJU196692:CJV196698 CTQ196692:CTR196698 DDM196692:DDN196698 DNI196692:DNJ196698 DXE196692:DXF196698 EHA196692:EHB196698 EQW196692:EQX196698 FAS196692:FAT196698 FKO196692:FKP196698 FUK196692:FUL196698 GEG196692:GEH196698 GOC196692:GOD196698 GXY196692:GXZ196698 HHU196692:HHV196698 HRQ196692:HRR196698 IBM196692:IBN196698 ILI196692:ILJ196698 IVE196692:IVF196698 JFA196692:JFB196698 JOW196692:JOX196698 JYS196692:JYT196698 KIO196692:KIP196698 KSK196692:KSL196698 LCG196692:LCH196698 LMC196692:LMD196698 LVY196692:LVZ196698 MFU196692:MFV196698 MPQ196692:MPR196698 MZM196692:MZN196698 NJI196692:NJJ196698 NTE196692:NTF196698 ODA196692:ODB196698 OMW196692:OMX196698 OWS196692:OWT196698 PGO196692:PGP196698 PQK196692:PQL196698 QAG196692:QAH196698 QKC196692:QKD196698 QTY196692:QTZ196698 RDU196692:RDV196698 RNQ196692:RNR196698 RXM196692:RXN196698 SHI196692:SHJ196698 SRE196692:SRF196698 TBA196692:TBB196698 TKW196692:TKX196698 TUS196692:TUT196698 UEO196692:UEP196698 UOK196692:UOL196698 UYG196692:UYH196698 VIC196692:VID196698 VRY196692:VRZ196698 WBU196692:WBV196698 WLQ196692:WLR196698 WVM196692:WVN196698 JA262228:JB262234 SW262228:SX262234 ACS262228:ACT262234 AMO262228:AMP262234 AWK262228:AWL262234 BGG262228:BGH262234 BQC262228:BQD262234 BZY262228:BZZ262234 CJU262228:CJV262234 CTQ262228:CTR262234 DDM262228:DDN262234 DNI262228:DNJ262234 DXE262228:DXF262234 EHA262228:EHB262234 EQW262228:EQX262234 FAS262228:FAT262234 FKO262228:FKP262234 FUK262228:FUL262234 GEG262228:GEH262234 GOC262228:GOD262234 GXY262228:GXZ262234 HHU262228:HHV262234 HRQ262228:HRR262234 IBM262228:IBN262234 ILI262228:ILJ262234 IVE262228:IVF262234 JFA262228:JFB262234 JOW262228:JOX262234 JYS262228:JYT262234 KIO262228:KIP262234 KSK262228:KSL262234 LCG262228:LCH262234 LMC262228:LMD262234 LVY262228:LVZ262234 MFU262228:MFV262234 MPQ262228:MPR262234 MZM262228:MZN262234 NJI262228:NJJ262234 NTE262228:NTF262234 ODA262228:ODB262234 OMW262228:OMX262234 OWS262228:OWT262234 PGO262228:PGP262234 PQK262228:PQL262234 QAG262228:QAH262234 QKC262228:QKD262234 QTY262228:QTZ262234 RDU262228:RDV262234 RNQ262228:RNR262234 RXM262228:RXN262234 SHI262228:SHJ262234 SRE262228:SRF262234 TBA262228:TBB262234 TKW262228:TKX262234 TUS262228:TUT262234 UEO262228:UEP262234 UOK262228:UOL262234 UYG262228:UYH262234 VIC262228:VID262234 VRY262228:VRZ262234 WBU262228:WBV262234 WLQ262228:WLR262234 WVM262228:WVN262234 JA327764:JB327770 SW327764:SX327770 ACS327764:ACT327770 AMO327764:AMP327770 AWK327764:AWL327770 BGG327764:BGH327770 BQC327764:BQD327770 BZY327764:BZZ327770 CJU327764:CJV327770 CTQ327764:CTR327770 DDM327764:DDN327770 DNI327764:DNJ327770 DXE327764:DXF327770 EHA327764:EHB327770 EQW327764:EQX327770 FAS327764:FAT327770 FKO327764:FKP327770 FUK327764:FUL327770 GEG327764:GEH327770 GOC327764:GOD327770 GXY327764:GXZ327770 HHU327764:HHV327770 HRQ327764:HRR327770 IBM327764:IBN327770 ILI327764:ILJ327770 IVE327764:IVF327770 JFA327764:JFB327770 JOW327764:JOX327770 JYS327764:JYT327770 KIO327764:KIP327770 KSK327764:KSL327770 LCG327764:LCH327770 LMC327764:LMD327770 LVY327764:LVZ327770 MFU327764:MFV327770 MPQ327764:MPR327770 MZM327764:MZN327770 NJI327764:NJJ327770 NTE327764:NTF327770 ODA327764:ODB327770 OMW327764:OMX327770 OWS327764:OWT327770 PGO327764:PGP327770 PQK327764:PQL327770 QAG327764:QAH327770 QKC327764:QKD327770 QTY327764:QTZ327770 RDU327764:RDV327770 RNQ327764:RNR327770 RXM327764:RXN327770 SHI327764:SHJ327770 SRE327764:SRF327770 TBA327764:TBB327770 TKW327764:TKX327770 TUS327764:TUT327770 UEO327764:UEP327770 UOK327764:UOL327770 UYG327764:UYH327770 VIC327764:VID327770 VRY327764:VRZ327770 WBU327764:WBV327770 WLQ327764:WLR327770 WVM327764:WVN327770 JA393300:JB393306 SW393300:SX393306 ACS393300:ACT393306 AMO393300:AMP393306 AWK393300:AWL393306 BGG393300:BGH393306 BQC393300:BQD393306 BZY393300:BZZ393306 CJU393300:CJV393306 CTQ393300:CTR393306 DDM393300:DDN393306 DNI393300:DNJ393306 DXE393300:DXF393306 EHA393300:EHB393306 EQW393300:EQX393306 FAS393300:FAT393306 FKO393300:FKP393306 FUK393300:FUL393306 GEG393300:GEH393306 GOC393300:GOD393306 GXY393300:GXZ393306 HHU393300:HHV393306 HRQ393300:HRR393306 IBM393300:IBN393306 ILI393300:ILJ393306 IVE393300:IVF393306 JFA393300:JFB393306 JOW393300:JOX393306 JYS393300:JYT393306 KIO393300:KIP393306 KSK393300:KSL393306 LCG393300:LCH393306 LMC393300:LMD393306 LVY393300:LVZ393306 MFU393300:MFV393306 MPQ393300:MPR393306 MZM393300:MZN393306 NJI393300:NJJ393306 NTE393300:NTF393306 ODA393300:ODB393306 OMW393300:OMX393306 OWS393300:OWT393306 PGO393300:PGP393306 PQK393300:PQL393306 QAG393300:QAH393306 QKC393300:QKD393306 QTY393300:QTZ393306 RDU393300:RDV393306 RNQ393300:RNR393306 RXM393300:RXN393306 SHI393300:SHJ393306 SRE393300:SRF393306 TBA393300:TBB393306 TKW393300:TKX393306 TUS393300:TUT393306 UEO393300:UEP393306 UOK393300:UOL393306 UYG393300:UYH393306 VIC393300:VID393306 VRY393300:VRZ393306 WBU393300:WBV393306 WLQ393300:WLR393306 WVM393300:WVN393306 JA458836:JB458842 SW458836:SX458842 ACS458836:ACT458842 AMO458836:AMP458842 AWK458836:AWL458842 BGG458836:BGH458842 BQC458836:BQD458842 BZY458836:BZZ458842 CJU458836:CJV458842 CTQ458836:CTR458842 DDM458836:DDN458842 DNI458836:DNJ458842 DXE458836:DXF458842 EHA458836:EHB458842 EQW458836:EQX458842 FAS458836:FAT458842 FKO458836:FKP458842 FUK458836:FUL458842 GEG458836:GEH458842 GOC458836:GOD458842 GXY458836:GXZ458842 HHU458836:HHV458842 HRQ458836:HRR458842 IBM458836:IBN458842 ILI458836:ILJ458842 IVE458836:IVF458842 JFA458836:JFB458842 JOW458836:JOX458842 JYS458836:JYT458842 KIO458836:KIP458842 KSK458836:KSL458842 LCG458836:LCH458842 LMC458836:LMD458842 LVY458836:LVZ458842 MFU458836:MFV458842 MPQ458836:MPR458842 MZM458836:MZN458842 NJI458836:NJJ458842 NTE458836:NTF458842 ODA458836:ODB458842 OMW458836:OMX458842 OWS458836:OWT458842 PGO458836:PGP458842 PQK458836:PQL458842 QAG458836:QAH458842 QKC458836:QKD458842 QTY458836:QTZ458842 RDU458836:RDV458842 RNQ458836:RNR458842 RXM458836:RXN458842 SHI458836:SHJ458842 SRE458836:SRF458842 TBA458836:TBB458842 TKW458836:TKX458842 TUS458836:TUT458842 UEO458836:UEP458842 UOK458836:UOL458842 UYG458836:UYH458842 VIC458836:VID458842 VRY458836:VRZ458842 WBU458836:WBV458842 WLQ458836:WLR458842 WVM458836:WVN458842 JA524372:JB524378 SW524372:SX524378 ACS524372:ACT524378 AMO524372:AMP524378 AWK524372:AWL524378 BGG524372:BGH524378 BQC524372:BQD524378 BZY524372:BZZ524378 CJU524372:CJV524378 CTQ524372:CTR524378 DDM524372:DDN524378 DNI524372:DNJ524378 DXE524372:DXF524378 EHA524372:EHB524378 EQW524372:EQX524378 FAS524372:FAT524378 FKO524372:FKP524378 FUK524372:FUL524378 GEG524372:GEH524378 GOC524372:GOD524378 GXY524372:GXZ524378 HHU524372:HHV524378 HRQ524372:HRR524378 IBM524372:IBN524378 ILI524372:ILJ524378 IVE524372:IVF524378 JFA524372:JFB524378 JOW524372:JOX524378 JYS524372:JYT524378 KIO524372:KIP524378 KSK524372:KSL524378 LCG524372:LCH524378 LMC524372:LMD524378 LVY524372:LVZ524378 MFU524372:MFV524378 MPQ524372:MPR524378 MZM524372:MZN524378 NJI524372:NJJ524378 NTE524372:NTF524378 ODA524372:ODB524378 OMW524372:OMX524378 OWS524372:OWT524378 PGO524372:PGP524378 PQK524372:PQL524378 QAG524372:QAH524378 QKC524372:QKD524378 QTY524372:QTZ524378 RDU524372:RDV524378 RNQ524372:RNR524378 RXM524372:RXN524378 SHI524372:SHJ524378 SRE524372:SRF524378 TBA524372:TBB524378 TKW524372:TKX524378 TUS524372:TUT524378 UEO524372:UEP524378 UOK524372:UOL524378 UYG524372:UYH524378 VIC524372:VID524378 VRY524372:VRZ524378 WBU524372:WBV524378 WLQ524372:WLR524378 WVM524372:WVN524378 JA589908:JB589914 SW589908:SX589914 ACS589908:ACT589914 AMO589908:AMP589914 AWK589908:AWL589914 BGG589908:BGH589914 BQC589908:BQD589914 BZY589908:BZZ589914 CJU589908:CJV589914 CTQ589908:CTR589914 DDM589908:DDN589914 DNI589908:DNJ589914 DXE589908:DXF589914 EHA589908:EHB589914 EQW589908:EQX589914 FAS589908:FAT589914 FKO589908:FKP589914 FUK589908:FUL589914 GEG589908:GEH589914 GOC589908:GOD589914 GXY589908:GXZ589914 HHU589908:HHV589914 HRQ589908:HRR589914 IBM589908:IBN589914 ILI589908:ILJ589914 IVE589908:IVF589914 JFA589908:JFB589914 JOW589908:JOX589914 JYS589908:JYT589914 KIO589908:KIP589914 KSK589908:KSL589914 LCG589908:LCH589914 LMC589908:LMD589914 LVY589908:LVZ589914 MFU589908:MFV589914 MPQ589908:MPR589914 MZM589908:MZN589914 NJI589908:NJJ589914 NTE589908:NTF589914 ODA589908:ODB589914 OMW589908:OMX589914 OWS589908:OWT589914 PGO589908:PGP589914 PQK589908:PQL589914 QAG589908:QAH589914 QKC589908:QKD589914 QTY589908:QTZ589914 RDU589908:RDV589914 RNQ589908:RNR589914 RXM589908:RXN589914 SHI589908:SHJ589914 SRE589908:SRF589914 TBA589908:TBB589914 TKW589908:TKX589914 TUS589908:TUT589914 UEO589908:UEP589914 UOK589908:UOL589914 UYG589908:UYH589914 VIC589908:VID589914 VRY589908:VRZ589914 WBU589908:WBV589914 WLQ589908:WLR589914 WVM589908:WVN589914 JA655444:JB655450 SW655444:SX655450 ACS655444:ACT655450 AMO655444:AMP655450 AWK655444:AWL655450 BGG655444:BGH655450 BQC655444:BQD655450 BZY655444:BZZ655450 CJU655444:CJV655450 CTQ655444:CTR655450 DDM655444:DDN655450 DNI655444:DNJ655450 DXE655444:DXF655450 EHA655444:EHB655450 EQW655444:EQX655450 FAS655444:FAT655450 FKO655444:FKP655450 FUK655444:FUL655450 GEG655444:GEH655450 GOC655444:GOD655450 GXY655444:GXZ655450 HHU655444:HHV655450 HRQ655444:HRR655450 IBM655444:IBN655450 ILI655444:ILJ655450 IVE655444:IVF655450 JFA655444:JFB655450 JOW655444:JOX655450 JYS655444:JYT655450 KIO655444:KIP655450 KSK655444:KSL655450 LCG655444:LCH655450 LMC655444:LMD655450 LVY655444:LVZ655450 MFU655444:MFV655450 MPQ655444:MPR655450 MZM655444:MZN655450 NJI655444:NJJ655450 NTE655444:NTF655450 ODA655444:ODB655450 OMW655444:OMX655450 OWS655444:OWT655450 PGO655444:PGP655450 PQK655444:PQL655450 QAG655444:QAH655450 QKC655444:QKD655450 QTY655444:QTZ655450 RDU655444:RDV655450 RNQ655444:RNR655450 RXM655444:RXN655450 SHI655444:SHJ655450 SRE655444:SRF655450 TBA655444:TBB655450 TKW655444:TKX655450 TUS655444:TUT655450 UEO655444:UEP655450 UOK655444:UOL655450 UYG655444:UYH655450 VIC655444:VID655450 VRY655444:VRZ655450 WBU655444:WBV655450 WLQ655444:WLR655450 WVM655444:WVN655450 JA720980:JB720986 SW720980:SX720986 ACS720980:ACT720986 AMO720980:AMP720986 AWK720980:AWL720986 BGG720980:BGH720986 BQC720980:BQD720986 BZY720980:BZZ720986 CJU720980:CJV720986 CTQ720980:CTR720986 DDM720980:DDN720986 DNI720980:DNJ720986 DXE720980:DXF720986 EHA720980:EHB720986 EQW720980:EQX720986 FAS720980:FAT720986 FKO720980:FKP720986 FUK720980:FUL720986 GEG720980:GEH720986 GOC720980:GOD720986 GXY720980:GXZ720986 HHU720980:HHV720986 HRQ720980:HRR720986 IBM720980:IBN720986 ILI720980:ILJ720986 IVE720980:IVF720986 JFA720980:JFB720986 JOW720980:JOX720986 JYS720980:JYT720986 KIO720980:KIP720986 KSK720980:KSL720986 LCG720980:LCH720986 LMC720980:LMD720986 LVY720980:LVZ720986 MFU720980:MFV720986 MPQ720980:MPR720986 MZM720980:MZN720986 NJI720980:NJJ720986 NTE720980:NTF720986 ODA720980:ODB720986 OMW720980:OMX720986 OWS720980:OWT720986 PGO720980:PGP720986 PQK720980:PQL720986 QAG720980:QAH720986 QKC720980:QKD720986 QTY720980:QTZ720986 RDU720980:RDV720986 RNQ720980:RNR720986 RXM720980:RXN720986 SHI720980:SHJ720986 SRE720980:SRF720986 TBA720980:TBB720986 TKW720980:TKX720986 TUS720980:TUT720986 UEO720980:UEP720986 UOK720980:UOL720986 UYG720980:UYH720986 VIC720980:VID720986 VRY720980:VRZ720986 WBU720980:WBV720986 WLQ720980:WLR720986 WVM720980:WVN720986 JA786516:JB786522 SW786516:SX786522 ACS786516:ACT786522 AMO786516:AMP786522 AWK786516:AWL786522 BGG786516:BGH786522 BQC786516:BQD786522 BZY786516:BZZ786522 CJU786516:CJV786522 CTQ786516:CTR786522 DDM786516:DDN786522 DNI786516:DNJ786522 DXE786516:DXF786522 EHA786516:EHB786522 EQW786516:EQX786522 FAS786516:FAT786522 FKO786516:FKP786522 FUK786516:FUL786522 GEG786516:GEH786522 GOC786516:GOD786522 GXY786516:GXZ786522 HHU786516:HHV786522 HRQ786516:HRR786522 IBM786516:IBN786522 ILI786516:ILJ786522 IVE786516:IVF786522 JFA786516:JFB786522 JOW786516:JOX786522 JYS786516:JYT786522 KIO786516:KIP786522 KSK786516:KSL786522 LCG786516:LCH786522 LMC786516:LMD786522 LVY786516:LVZ786522 MFU786516:MFV786522 MPQ786516:MPR786522 MZM786516:MZN786522 NJI786516:NJJ786522 NTE786516:NTF786522 ODA786516:ODB786522 OMW786516:OMX786522 OWS786516:OWT786522 PGO786516:PGP786522 PQK786516:PQL786522 QAG786516:QAH786522 QKC786516:QKD786522 QTY786516:QTZ786522 RDU786516:RDV786522 RNQ786516:RNR786522 RXM786516:RXN786522 SHI786516:SHJ786522 SRE786516:SRF786522 TBA786516:TBB786522 TKW786516:TKX786522 TUS786516:TUT786522 UEO786516:UEP786522 UOK786516:UOL786522 UYG786516:UYH786522 VIC786516:VID786522 VRY786516:VRZ786522 WBU786516:WBV786522 WLQ786516:WLR786522 WVM786516:WVN786522 JA852052:JB852058 SW852052:SX852058 ACS852052:ACT852058 AMO852052:AMP852058 AWK852052:AWL852058 BGG852052:BGH852058 BQC852052:BQD852058 BZY852052:BZZ852058 CJU852052:CJV852058 CTQ852052:CTR852058 DDM852052:DDN852058 DNI852052:DNJ852058 DXE852052:DXF852058 EHA852052:EHB852058 EQW852052:EQX852058 FAS852052:FAT852058 FKO852052:FKP852058 FUK852052:FUL852058 GEG852052:GEH852058 GOC852052:GOD852058 GXY852052:GXZ852058 HHU852052:HHV852058 HRQ852052:HRR852058 IBM852052:IBN852058 ILI852052:ILJ852058 IVE852052:IVF852058 JFA852052:JFB852058 JOW852052:JOX852058 JYS852052:JYT852058 KIO852052:KIP852058 KSK852052:KSL852058 LCG852052:LCH852058 LMC852052:LMD852058 LVY852052:LVZ852058 MFU852052:MFV852058 MPQ852052:MPR852058 MZM852052:MZN852058 NJI852052:NJJ852058 NTE852052:NTF852058 ODA852052:ODB852058 OMW852052:OMX852058 OWS852052:OWT852058 PGO852052:PGP852058 PQK852052:PQL852058 QAG852052:QAH852058 QKC852052:QKD852058 QTY852052:QTZ852058 RDU852052:RDV852058 RNQ852052:RNR852058 RXM852052:RXN852058 SHI852052:SHJ852058 SRE852052:SRF852058 TBA852052:TBB852058 TKW852052:TKX852058 TUS852052:TUT852058 UEO852052:UEP852058 UOK852052:UOL852058 UYG852052:UYH852058 VIC852052:VID852058 VRY852052:VRZ852058 WBU852052:WBV852058 WLQ852052:WLR852058 WVM852052:WVN852058 JA917588:JB917594 SW917588:SX917594 ACS917588:ACT917594 AMO917588:AMP917594 AWK917588:AWL917594 BGG917588:BGH917594 BQC917588:BQD917594 BZY917588:BZZ917594 CJU917588:CJV917594 CTQ917588:CTR917594 DDM917588:DDN917594 DNI917588:DNJ917594 DXE917588:DXF917594 EHA917588:EHB917594 EQW917588:EQX917594 FAS917588:FAT917594 FKO917588:FKP917594 FUK917588:FUL917594 GEG917588:GEH917594 GOC917588:GOD917594 GXY917588:GXZ917594 HHU917588:HHV917594 HRQ917588:HRR917594 IBM917588:IBN917594 ILI917588:ILJ917594 IVE917588:IVF917594 JFA917588:JFB917594 JOW917588:JOX917594 JYS917588:JYT917594 KIO917588:KIP917594 KSK917588:KSL917594 LCG917588:LCH917594 LMC917588:LMD917594 LVY917588:LVZ917594 MFU917588:MFV917594 MPQ917588:MPR917594 MZM917588:MZN917594 NJI917588:NJJ917594 NTE917588:NTF917594 ODA917588:ODB917594 OMW917588:OMX917594 OWS917588:OWT917594 PGO917588:PGP917594 PQK917588:PQL917594 QAG917588:QAH917594 QKC917588:QKD917594 QTY917588:QTZ917594 RDU917588:RDV917594 RNQ917588:RNR917594 RXM917588:RXN917594 SHI917588:SHJ917594 SRE917588:SRF917594 TBA917588:TBB917594 TKW917588:TKX917594 TUS917588:TUT917594 UEO917588:UEP917594 UOK917588:UOL917594 UYG917588:UYH917594 VIC917588:VID917594 VRY917588:VRZ917594 WBU917588:WBV917594 WLQ917588:WLR917594 WVM917588:WVN917594 JA983124:JB983130 SW983124:SX983130 ACS983124:ACT983130 AMO983124:AMP983130 AWK983124:AWL983130 BGG983124:BGH983130 BQC983124:BQD983130 BZY983124:BZZ983130 CJU983124:CJV983130 CTQ983124:CTR983130 DDM983124:DDN983130 DNI983124:DNJ983130 DXE983124:DXF983130 EHA983124:EHB983130 EQW983124:EQX983130 FAS983124:FAT983130 FKO983124:FKP983130 FUK983124:FUL983130 GEG983124:GEH983130 GOC983124:GOD983130 GXY983124:GXZ983130 HHU983124:HHV983130 HRQ983124:HRR983130 IBM983124:IBN983130 ILI983124:ILJ983130 IVE983124:IVF983130 JFA983124:JFB983130 JOW983124:JOX983130 JYS983124:JYT983130 KIO983124:KIP983130 KSK983124:KSL983130 LCG983124:LCH983130 LMC983124:LMD983130 LVY983124:LVZ983130 MFU983124:MFV983130 MPQ983124:MPR983130 MZM983124:MZN983130 NJI983124:NJJ983130 NTE983124:NTF983130 ODA983124:ODB983130 OMW983124:OMX983130 OWS983124:OWT983130 PGO983124:PGP983130 PQK983124:PQL983130 QAG983124:QAH983130 QKC983124:QKD983130 QTY983124:QTZ983130 RDU983124:RDV983130 RNQ983124:RNR983130 RXM983124:RXN983130 SHI983124:SHJ983130 SRE983124:SRF983130 TBA983124:TBB983130 TKW983124:TKX983130 TUS983124:TUT983130 UEO983124:UEP983130 UOK983124:UOL983130 UYG983124:UYH983130 VIC983124:VID983130 VRY983124:VRZ983130 WBU983124:WBV983130 WLQ983124:WLR983130 WVM983124:WVN983130 E131102:F131163 E196638:F196699 IZ65619:JC65619 SV65619:SY65619 ACR65619:ACU65619 AMN65619:AMQ65619 AWJ65619:AWM65619 BGF65619:BGI65619 BQB65619:BQE65619 BZX65619:CAA65619 CJT65619:CJW65619 CTP65619:CTS65619 DDL65619:DDO65619 DNH65619:DNK65619 DXD65619:DXG65619 EGZ65619:EHC65619 EQV65619:EQY65619 FAR65619:FAU65619 FKN65619:FKQ65619 FUJ65619:FUM65619 GEF65619:GEI65619 GOB65619:GOE65619 GXX65619:GYA65619 HHT65619:HHW65619 HRP65619:HRS65619 IBL65619:IBO65619 ILH65619:ILK65619 IVD65619:IVG65619 JEZ65619:JFC65619 JOV65619:JOY65619 JYR65619:JYU65619 KIN65619:KIQ65619 KSJ65619:KSM65619 LCF65619:LCI65619 LMB65619:LME65619 LVX65619:LWA65619 MFT65619:MFW65619 MPP65619:MPS65619 MZL65619:MZO65619 NJH65619:NJK65619 NTD65619:NTG65619 OCZ65619:ODC65619 OMV65619:OMY65619 OWR65619:OWU65619 PGN65619:PGQ65619 PQJ65619:PQM65619 QAF65619:QAI65619 QKB65619:QKE65619 QTX65619:QUA65619 RDT65619:RDW65619 RNP65619:RNS65619 RXL65619:RXO65619 SHH65619:SHK65619 SRD65619:SRG65619 TAZ65619:TBC65619 TKV65619:TKY65619 TUR65619:TUU65619 UEN65619:UEQ65619 UOJ65619:UOM65619 UYF65619:UYI65619 VIB65619:VIE65619 VRX65619:VSA65619 WBT65619:WBW65619 WLP65619:WLS65619 WVL65619:WVO65619 E262174:F262235 IZ131155:JC131155 SV131155:SY131155 ACR131155:ACU131155 AMN131155:AMQ131155 AWJ131155:AWM131155 BGF131155:BGI131155 BQB131155:BQE131155 BZX131155:CAA131155 CJT131155:CJW131155 CTP131155:CTS131155 DDL131155:DDO131155 DNH131155:DNK131155 DXD131155:DXG131155 EGZ131155:EHC131155 EQV131155:EQY131155 FAR131155:FAU131155 FKN131155:FKQ131155 FUJ131155:FUM131155 GEF131155:GEI131155 GOB131155:GOE131155 GXX131155:GYA131155 HHT131155:HHW131155 HRP131155:HRS131155 IBL131155:IBO131155 ILH131155:ILK131155 IVD131155:IVG131155 JEZ131155:JFC131155 JOV131155:JOY131155 JYR131155:JYU131155 KIN131155:KIQ131155 KSJ131155:KSM131155 LCF131155:LCI131155 LMB131155:LME131155 LVX131155:LWA131155 MFT131155:MFW131155 MPP131155:MPS131155 MZL131155:MZO131155 NJH131155:NJK131155 NTD131155:NTG131155 OCZ131155:ODC131155 OMV131155:OMY131155 OWR131155:OWU131155 PGN131155:PGQ131155 PQJ131155:PQM131155 QAF131155:QAI131155 QKB131155:QKE131155 QTX131155:QUA131155 RDT131155:RDW131155 RNP131155:RNS131155 RXL131155:RXO131155 SHH131155:SHK131155 SRD131155:SRG131155 TAZ131155:TBC131155 TKV131155:TKY131155 TUR131155:TUU131155 UEN131155:UEQ131155 UOJ131155:UOM131155 UYF131155:UYI131155 VIB131155:VIE131155 VRX131155:VSA131155 WBT131155:WBW131155 WLP131155:WLS131155 WVL131155:WVO131155 E327710:F327771 IZ196691:JC196691 SV196691:SY196691 ACR196691:ACU196691 AMN196691:AMQ196691 AWJ196691:AWM196691 BGF196691:BGI196691 BQB196691:BQE196691 BZX196691:CAA196691 CJT196691:CJW196691 CTP196691:CTS196691 DDL196691:DDO196691 DNH196691:DNK196691 DXD196691:DXG196691 EGZ196691:EHC196691 EQV196691:EQY196691 FAR196691:FAU196691 FKN196691:FKQ196691 FUJ196691:FUM196691 GEF196691:GEI196691 GOB196691:GOE196691 GXX196691:GYA196691 HHT196691:HHW196691 HRP196691:HRS196691 IBL196691:IBO196691 ILH196691:ILK196691 IVD196691:IVG196691 JEZ196691:JFC196691 JOV196691:JOY196691 JYR196691:JYU196691 KIN196691:KIQ196691 KSJ196691:KSM196691 LCF196691:LCI196691 LMB196691:LME196691 LVX196691:LWA196691 MFT196691:MFW196691 MPP196691:MPS196691 MZL196691:MZO196691 NJH196691:NJK196691 NTD196691:NTG196691 OCZ196691:ODC196691 OMV196691:OMY196691 OWR196691:OWU196691 PGN196691:PGQ196691 PQJ196691:PQM196691 QAF196691:QAI196691 QKB196691:QKE196691 QTX196691:QUA196691 RDT196691:RDW196691 RNP196691:RNS196691 RXL196691:RXO196691 SHH196691:SHK196691 SRD196691:SRG196691 TAZ196691:TBC196691 TKV196691:TKY196691 TUR196691:TUU196691 UEN196691:UEQ196691 UOJ196691:UOM196691 UYF196691:UYI196691 VIB196691:VIE196691 VRX196691:VSA196691 WBT196691:WBW196691 WLP196691:WLS196691 WVL196691:WVO196691 E393246:F393307 IZ262227:JC262227 SV262227:SY262227 ACR262227:ACU262227 AMN262227:AMQ262227 AWJ262227:AWM262227 BGF262227:BGI262227 BQB262227:BQE262227 BZX262227:CAA262227 CJT262227:CJW262227 CTP262227:CTS262227 DDL262227:DDO262227 DNH262227:DNK262227 DXD262227:DXG262227 EGZ262227:EHC262227 EQV262227:EQY262227 FAR262227:FAU262227 FKN262227:FKQ262227 FUJ262227:FUM262227 GEF262227:GEI262227 GOB262227:GOE262227 GXX262227:GYA262227 HHT262227:HHW262227 HRP262227:HRS262227 IBL262227:IBO262227 ILH262227:ILK262227 IVD262227:IVG262227 JEZ262227:JFC262227 JOV262227:JOY262227 JYR262227:JYU262227 KIN262227:KIQ262227 KSJ262227:KSM262227 LCF262227:LCI262227 LMB262227:LME262227 LVX262227:LWA262227 MFT262227:MFW262227 MPP262227:MPS262227 MZL262227:MZO262227 NJH262227:NJK262227 NTD262227:NTG262227 OCZ262227:ODC262227 OMV262227:OMY262227 OWR262227:OWU262227 PGN262227:PGQ262227 PQJ262227:PQM262227 QAF262227:QAI262227 QKB262227:QKE262227 QTX262227:QUA262227 RDT262227:RDW262227 RNP262227:RNS262227 RXL262227:RXO262227 SHH262227:SHK262227 SRD262227:SRG262227 TAZ262227:TBC262227 TKV262227:TKY262227 TUR262227:TUU262227 UEN262227:UEQ262227 UOJ262227:UOM262227 UYF262227:UYI262227 VIB262227:VIE262227 VRX262227:VSA262227 WBT262227:WBW262227 WLP262227:WLS262227 WVL262227:WVO262227 E458782:F458843 IZ327763:JC327763 SV327763:SY327763 ACR327763:ACU327763 AMN327763:AMQ327763 AWJ327763:AWM327763 BGF327763:BGI327763 BQB327763:BQE327763 BZX327763:CAA327763 CJT327763:CJW327763 CTP327763:CTS327763 DDL327763:DDO327763 DNH327763:DNK327763 DXD327763:DXG327763 EGZ327763:EHC327763 EQV327763:EQY327763 FAR327763:FAU327763 FKN327763:FKQ327763 FUJ327763:FUM327763 GEF327763:GEI327763 GOB327763:GOE327763 GXX327763:GYA327763 HHT327763:HHW327763 HRP327763:HRS327763 IBL327763:IBO327763 ILH327763:ILK327763 IVD327763:IVG327763 JEZ327763:JFC327763 JOV327763:JOY327763 JYR327763:JYU327763 KIN327763:KIQ327763 KSJ327763:KSM327763 LCF327763:LCI327763 LMB327763:LME327763 LVX327763:LWA327763 MFT327763:MFW327763 MPP327763:MPS327763 MZL327763:MZO327763 NJH327763:NJK327763 NTD327763:NTG327763 OCZ327763:ODC327763 OMV327763:OMY327763 OWR327763:OWU327763 PGN327763:PGQ327763 PQJ327763:PQM327763 QAF327763:QAI327763 QKB327763:QKE327763 QTX327763:QUA327763 RDT327763:RDW327763 RNP327763:RNS327763 RXL327763:RXO327763 SHH327763:SHK327763 SRD327763:SRG327763 TAZ327763:TBC327763 TKV327763:TKY327763 TUR327763:TUU327763 UEN327763:UEQ327763 UOJ327763:UOM327763 UYF327763:UYI327763 VIB327763:VIE327763 VRX327763:VSA327763 WBT327763:WBW327763 WLP327763:WLS327763 WVL327763:WVO327763 E524318:F524379 IZ393299:JC393299 SV393299:SY393299 ACR393299:ACU393299 AMN393299:AMQ393299 AWJ393299:AWM393299 BGF393299:BGI393299 BQB393299:BQE393299 BZX393299:CAA393299 CJT393299:CJW393299 CTP393299:CTS393299 DDL393299:DDO393299 DNH393299:DNK393299 DXD393299:DXG393299 EGZ393299:EHC393299 EQV393299:EQY393299 FAR393299:FAU393299 FKN393299:FKQ393299 FUJ393299:FUM393299 GEF393299:GEI393299 GOB393299:GOE393299 GXX393299:GYA393299 HHT393299:HHW393299 HRP393299:HRS393299 IBL393299:IBO393299 ILH393299:ILK393299 IVD393299:IVG393299 JEZ393299:JFC393299 JOV393299:JOY393299 JYR393299:JYU393299 KIN393299:KIQ393299 KSJ393299:KSM393299 LCF393299:LCI393299 LMB393299:LME393299 LVX393299:LWA393299 MFT393299:MFW393299 MPP393299:MPS393299 MZL393299:MZO393299 NJH393299:NJK393299 NTD393299:NTG393299 OCZ393299:ODC393299 OMV393299:OMY393299 OWR393299:OWU393299 PGN393299:PGQ393299 PQJ393299:PQM393299 QAF393299:QAI393299 QKB393299:QKE393299 QTX393299:QUA393299 RDT393299:RDW393299 RNP393299:RNS393299 RXL393299:RXO393299 SHH393299:SHK393299 SRD393299:SRG393299 TAZ393299:TBC393299 TKV393299:TKY393299 TUR393299:TUU393299 UEN393299:UEQ393299 UOJ393299:UOM393299 UYF393299:UYI393299 VIB393299:VIE393299 VRX393299:VSA393299 WBT393299:WBW393299 WLP393299:WLS393299 WVL393299:WVO393299 E589854:F589915 IZ458835:JC458835 SV458835:SY458835 ACR458835:ACU458835 AMN458835:AMQ458835 AWJ458835:AWM458835 BGF458835:BGI458835 BQB458835:BQE458835 BZX458835:CAA458835 CJT458835:CJW458835 CTP458835:CTS458835 DDL458835:DDO458835 DNH458835:DNK458835 DXD458835:DXG458835 EGZ458835:EHC458835 EQV458835:EQY458835 FAR458835:FAU458835 FKN458835:FKQ458835 FUJ458835:FUM458835 GEF458835:GEI458835 GOB458835:GOE458835 GXX458835:GYA458835 HHT458835:HHW458835 HRP458835:HRS458835 IBL458835:IBO458835 ILH458835:ILK458835 IVD458835:IVG458835 JEZ458835:JFC458835 JOV458835:JOY458835 JYR458835:JYU458835 KIN458835:KIQ458835 KSJ458835:KSM458835 LCF458835:LCI458835 LMB458835:LME458835 LVX458835:LWA458835 MFT458835:MFW458835 MPP458835:MPS458835 MZL458835:MZO458835 NJH458835:NJK458835 NTD458835:NTG458835 OCZ458835:ODC458835 OMV458835:OMY458835 OWR458835:OWU458835 PGN458835:PGQ458835 PQJ458835:PQM458835 QAF458835:QAI458835 QKB458835:QKE458835 QTX458835:QUA458835 RDT458835:RDW458835 RNP458835:RNS458835 RXL458835:RXO458835 SHH458835:SHK458835 SRD458835:SRG458835 TAZ458835:TBC458835 TKV458835:TKY458835 TUR458835:TUU458835 UEN458835:UEQ458835 UOJ458835:UOM458835 UYF458835:UYI458835 VIB458835:VIE458835 VRX458835:VSA458835 WBT458835:WBW458835 WLP458835:WLS458835 WVL458835:WVO458835 E655390:F655451 IZ524371:JC524371 SV524371:SY524371 ACR524371:ACU524371 AMN524371:AMQ524371 AWJ524371:AWM524371 BGF524371:BGI524371 BQB524371:BQE524371 BZX524371:CAA524371 CJT524371:CJW524371 CTP524371:CTS524371 DDL524371:DDO524371 DNH524371:DNK524371 DXD524371:DXG524371 EGZ524371:EHC524371 EQV524371:EQY524371 FAR524371:FAU524371 FKN524371:FKQ524371 FUJ524371:FUM524371 GEF524371:GEI524371 GOB524371:GOE524371 GXX524371:GYA524371 HHT524371:HHW524371 HRP524371:HRS524371 IBL524371:IBO524371 ILH524371:ILK524371 IVD524371:IVG524371 JEZ524371:JFC524371 JOV524371:JOY524371 JYR524371:JYU524371 KIN524371:KIQ524371 KSJ524371:KSM524371 LCF524371:LCI524371 LMB524371:LME524371 LVX524371:LWA524371 MFT524371:MFW524371 MPP524371:MPS524371 MZL524371:MZO524371 NJH524371:NJK524371 NTD524371:NTG524371 OCZ524371:ODC524371 OMV524371:OMY524371 OWR524371:OWU524371 PGN524371:PGQ524371 PQJ524371:PQM524371 QAF524371:QAI524371 QKB524371:QKE524371 QTX524371:QUA524371 RDT524371:RDW524371 RNP524371:RNS524371 RXL524371:RXO524371 SHH524371:SHK524371 SRD524371:SRG524371 TAZ524371:TBC524371 TKV524371:TKY524371 TUR524371:TUU524371 UEN524371:UEQ524371 UOJ524371:UOM524371 UYF524371:UYI524371 VIB524371:VIE524371 VRX524371:VSA524371 WBT524371:WBW524371 WLP524371:WLS524371 WVL524371:WVO524371 E720926:F720987 IZ589907:JC589907 SV589907:SY589907 ACR589907:ACU589907 AMN589907:AMQ589907 AWJ589907:AWM589907 BGF589907:BGI589907 BQB589907:BQE589907 BZX589907:CAA589907 CJT589907:CJW589907 CTP589907:CTS589907 DDL589907:DDO589907 DNH589907:DNK589907 DXD589907:DXG589907 EGZ589907:EHC589907 EQV589907:EQY589907 FAR589907:FAU589907 FKN589907:FKQ589907 FUJ589907:FUM589907 GEF589907:GEI589907 GOB589907:GOE589907 GXX589907:GYA589907 HHT589907:HHW589907 HRP589907:HRS589907 IBL589907:IBO589907 ILH589907:ILK589907 IVD589907:IVG589907 JEZ589907:JFC589907 JOV589907:JOY589907 JYR589907:JYU589907 KIN589907:KIQ589907 KSJ589907:KSM589907 LCF589907:LCI589907 LMB589907:LME589907 LVX589907:LWA589907 MFT589907:MFW589907 MPP589907:MPS589907 MZL589907:MZO589907 NJH589907:NJK589907 NTD589907:NTG589907 OCZ589907:ODC589907 OMV589907:OMY589907 OWR589907:OWU589907 PGN589907:PGQ589907 PQJ589907:PQM589907 QAF589907:QAI589907 QKB589907:QKE589907 QTX589907:QUA589907 RDT589907:RDW589907 RNP589907:RNS589907 RXL589907:RXO589907 SHH589907:SHK589907 SRD589907:SRG589907 TAZ589907:TBC589907 TKV589907:TKY589907 TUR589907:TUU589907 UEN589907:UEQ589907 UOJ589907:UOM589907 UYF589907:UYI589907 VIB589907:VIE589907 VRX589907:VSA589907 WBT589907:WBW589907 WLP589907:WLS589907 WVL589907:WVO589907 E786462:F786523 IZ655443:JC655443 SV655443:SY655443 ACR655443:ACU655443 AMN655443:AMQ655443 AWJ655443:AWM655443 BGF655443:BGI655443 BQB655443:BQE655443 BZX655443:CAA655443 CJT655443:CJW655443 CTP655443:CTS655443 DDL655443:DDO655443 DNH655443:DNK655443 DXD655443:DXG655443 EGZ655443:EHC655443 EQV655443:EQY655443 FAR655443:FAU655443 FKN655443:FKQ655443 FUJ655443:FUM655443 GEF655443:GEI655443 GOB655443:GOE655443 GXX655443:GYA655443 HHT655443:HHW655443 HRP655443:HRS655443 IBL655443:IBO655443 ILH655443:ILK655443 IVD655443:IVG655443 JEZ655443:JFC655443 JOV655443:JOY655443 JYR655443:JYU655443 KIN655443:KIQ655443 KSJ655443:KSM655443 LCF655443:LCI655443 LMB655443:LME655443 LVX655443:LWA655443 MFT655443:MFW655443 MPP655443:MPS655443 MZL655443:MZO655443 NJH655443:NJK655443 NTD655443:NTG655443 OCZ655443:ODC655443 OMV655443:OMY655443 OWR655443:OWU655443 PGN655443:PGQ655443 PQJ655443:PQM655443 QAF655443:QAI655443 QKB655443:QKE655443 QTX655443:QUA655443 RDT655443:RDW655443 RNP655443:RNS655443 RXL655443:RXO655443 SHH655443:SHK655443 SRD655443:SRG655443 TAZ655443:TBC655443 TKV655443:TKY655443 TUR655443:TUU655443 UEN655443:UEQ655443 UOJ655443:UOM655443 UYF655443:UYI655443 VIB655443:VIE655443 VRX655443:VSA655443 WBT655443:WBW655443 WLP655443:WLS655443 WVL655443:WVO655443 E851998:F852059 IZ720979:JC720979 SV720979:SY720979 ACR720979:ACU720979 AMN720979:AMQ720979 AWJ720979:AWM720979 BGF720979:BGI720979 BQB720979:BQE720979 BZX720979:CAA720979 CJT720979:CJW720979 CTP720979:CTS720979 DDL720979:DDO720979 DNH720979:DNK720979 DXD720979:DXG720979 EGZ720979:EHC720979 EQV720979:EQY720979 FAR720979:FAU720979 FKN720979:FKQ720979 FUJ720979:FUM720979 GEF720979:GEI720979 GOB720979:GOE720979 GXX720979:GYA720979 HHT720979:HHW720979 HRP720979:HRS720979 IBL720979:IBO720979 ILH720979:ILK720979 IVD720979:IVG720979 JEZ720979:JFC720979 JOV720979:JOY720979 JYR720979:JYU720979 KIN720979:KIQ720979 KSJ720979:KSM720979 LCF720979:LCI720979 LMB720979:LME720979 LVX720979:LWA720979 MFT720979:MFW720979 MPP720979:MPS720979 MZL720979:MZO720979 NJH720979:NJK720979 NTD720979:NTG720979 OCZ720979:ODC720979 OMV720979:OMY720979 OWR720979:OWU720979 PGN720979:PGQ720979 PQJ720979:PQM720979 QAF720979:QAI720979 QKB720979:QKE720979 QTX720979:QUA720979 RDT720979:RDW720979 RNP720979:RNS720979 RXL720979:RXO720979 SHH720979:SHK720979 SRD720979:SRG720979 TAZ720979:TBC720979 TKV720979:TKY720979 TUR720979:TUU720979 UEN720979:UEQ720979 UOJ720979:UOM720979 UYF720979:UYI720979 VIB720979:VIE720979 VRX720979:VSA720979 WBT720979:WBW720979 WLP720979:WLS720979 WVL720979:WVO720979 E917534:F917595 IZ786515:JC786515 SV786515:SY786515 ACR786515:ACU786515 AMN786515:AMQ786515 AWJ786515:AWM786515 BGF786515:BGI786515 BQB786515:BQE786515 BZX786515:CAA786515 CJT786515:CJW786515 CTP786515:CTS786515 DDL786515:DDO786515 DNH786515:DNK786515 DXD786515:DXG786515 EGZ786515:EHC786515 EQV786515:EQY786515 FAR786515:FAU786515 FKN786515:FKQ786515 FUJ786515:FUM786515 GEF786515:GEI786515 GOB786515:GOE786515 GXX786515:GYA786515 HHT786515:HHW786515 HRP786515:HRS786515 IBL786515:IBO786515 ILH786515:ILK786515 IVD786515:IVG786515 JEZ786515:JFC786515 JOV786515:JOY786515 JYR786515:JYU786515 KIN786515:KIQ786515 KSJ786515:KSM786515 LCF786515:LCI786515 LMB786515:LME786515 LVX786515:LWA786515 MFT786515:MFW786515 MPP786515:MPS786515 MZL786515:MZO786515 NJH786515:NJK786515 NTD786515:NTG786515 OCZ786515:ODC786515 OMV786515:OMY786515 OWR786515:OWU786515 PGN786515:PGQ786515 PQJ786515:PQM786515 QAF786515:QAI786515 QKB786515:QKE786515 QTX786515:QUA786515 RDT786515:RDW786515 RNP786515:RNS786515 RXL786515:RXO786515 SHH786515:SHK786515 SRD786515:SRG786515 TAZ786515:TBC786515 TKV786515:TKY786515 TUR786515:TUU786515 UEN786515:UEQ786515 UOJ786515:UOM786515 UYF786515:UYI786515 VIB786515:VIE786515 VRX786515:VSA786515 WBT786515:WBW786515 WLP786515:WLS786515 WVL786515:WVO786515 E983070:F983131 IZ852051:JC852051 SV852051:SY852051 ACR852051:ACU852051 AMN852051:AMQ852051 AWJ852051:AWM852051 BGF852051:BGI852051 BQB852051:BQE852051 BZX852051:CAA852051 CJT852051:CJW852051 CTP852051:CTS852051 DDL852051:DDO852051 DNH852051:DNK852051 DXD852051:DXG852051 EGZ852051:EHC852051 EQV852051:EQY852051 FAR852051:FAU852051 FKN852051:FKQ852051 FUJ852051:FUM852051 GEF852051:GEI852051 GOB852051:GOE852051 GXX852051:GYA852051 HHT852051:HHW852051 HRP852051:HRS852051 IBL852051:IBO852051 ILH852051:ILK852051 IVD852051:IVG852051 JEZ852051:JFC852051 JOV852051:JOY852051 JYR852051:JYU852051 KIN852051:KIQ852051 KSJ852051:KSM852051 LCF852051:LCI852051 LMB852051:LME852051 LVX852051:LWA852051 MFT852051:MFW852051 MPP852051:MPS852051 MZL852051:MZO852051 NJH852051:NJK852051 NTD852051:NTG852051 OCZ852051:ODC852051 OMV852051:OMY852051 OWR852051:OWU852051 PGN852051:PGQ852051 PQJ852051:PQM852051 QAF852051:QAI852051 QKB852051:QKE852051 QTX852051:QUA852051 RDT852051:RDW852051 RNP852051:RNS852051 RXL852051:RXO852051 SHH852051:SHK852051 SRD852051:SRG852051 TAZ852051:TBC852051 TKV852051:TKY852051 TUR852051:TUU852051 UEN852051:UEQ852051 UOJ852051:UOM852051 UYF852051:UYI852051 VIB852051:VIE852051 VRX852051:VSA852051 WBT852051:WBW852051 WLP852051:WLS852051 WVL852051:WVO852051 IZ917587:JC917587 SV917587:SY917587 ACR917587:ACU917587 AMN917587:AMQ917587 AWJ917587:AWM917587 BGF917587:BGI917587 BQB917587:BQE917587 BZX917587:CAA917587 CJT917587:CJW917587 CTP917587:CTS917587 DDL917587:DDO917587 DNH917587:DNK917587 DXD917587:DXG917587 EGZ917587:EHC917587 EQV917587:EQY917587 FAR917587:FAU917587 FKN917587:FKQ917587 FUJ917587:FUM917587 GEF917587:GEI917587 GOB917587:GOE917587 GXX917587:GYA917587 HHT917587:HHW917587 HRP917587:HRS917587 IBL917587:IBO917587 ILH917587:ILK917587 IVD917587:IVG917587 JEZ917587:JFC917587 JOV917587:JOY917587 JYR917587:JYU917587 KIN917587:KIQ917587 KSJ917587:KSM917587 LCF917587:LCI917587 LMB917587:LME917587 LVX917587:LWA917587 MFT917587:MFW917587 MPP917587:MPS917587 MZL917587:MZO917587 NJH917587:NJK917587 NTD917587:NTG917587 OCZ917587:ODC917587 OMV917587:OMY917587 OWR917587:OWU917587 PGN917587:PGQ917587 PQJ917587:PQM917587 QAF917587:QAI917587 QKB917587:QKE917587 QTX917587:QUA917587 RDT917587:RDW917587 RNP917587:RNS917587 RXL917587:RXO917587 SHH917587:SHK917587 SRD917587:SRG917587 TAZ917587:TBC917587 TKV917587:TKY917587 TUR917587:TUU917587 UEN917587:UEQ917587 UOJ917587:UOM917587 UYF917587:UYI917587 VIB917587:VIE917587 VRX917587:VSA917587 WBT917587:WBW917587 WLP917587:WLS917587 WVL917587:WVO917587 WVL983123:WVO983123 IZ983123:JC983123 SV983123:SY983123 ACR983123:ACU983123 AMN983123:AMQ983123 AWJ983123:AWM983123 BGF983123:BGI983123 BQB983123:BQE983123 BZX983123:CAA983123 CJT983123:CJW983123 CTP983123:CTS983123 DDL983123:DDO983123 DNH983123:DNK983123 DXD983123:DXG983123 EGZ983123:EHC983123 EQV983123:EQY983123 FAR983123:FAU983123 FKN983123:FKQ983123 FUJ983123:FUM983123 GEF983123:GEI983123 GOB983123:GOE983123 GXX983123:GYA983123 HHT983123:HHW983123 HRP983123:HRS983123 IBL983123:IBO983123 ILH983123:ILK983123 IVD983123:IVG983123 JEZ983123:JFC983123 JOV983123:JOY983123 JYR983123:JYU983123 KIN983123:KIQ983123 KSJ983123:KSM983123 LCF983123:LCI983123 LMB983123:LME983123 LVX983123:LWA983123 MFT983123:MFW983123 MPP983123:MPS983123 MZL983123:MZO983123 NJH983123:NJK983123 NTD983123:NTG983123 OCZ983123:ODC983123 OMV983123:OMY983123 OWR983123:OWU983123 PGN983123:PGQ983123 PQJ983123:PQM983123 QAF983123:QAI983123 QKB983123:QKE983123 QTX983123:QUA983123 RDT983123:RDW983123 RNP983123:RNS983123 RXL983123:RXO983123 SHH983123:SHK983123 SRD983123:SRG983123 TAZ983123:TBC983123 TKV983123:TKY983123 TUR983123:TUU983123 UEN983123:UEQ983123 UOJ983123:UOM983123 UYF983123:UYI983123 VIB983123:VIE983123 VRX983123:VSA983123 WBT983123:WBW983123 WLP983123:WLS983123 G23:G26 C25:D25 G53:G54 C23:F24 F70:G70 F71:F77 C26:C43 D65:D67 G65:G67 D53:D54 C79:C86 F68:F69 D79:G79 E25:F47 E49:F67 C45:C77 E68:E77 E80:F86 SU23:SU86 ACQ23:ACQ86 AMM23:AMM86 AWI23:AWI86 BGE23:BGE86 BQA23:BQA86 BZW23:BZW86 CJS23:CJS86 CTO23:CTO86 DDK23:DDK86 DNG23:DNG86 DXC23:DXC86 EGY23:EGY86 EQU23:EQU86 FAQ23:FAQ86 FKM23:FKM86 FUI23:FUI86 GEE23:GEE86 GOA23:GOA86 GXW23:GXW86 HHS23:HHS86 HRO23:HRO86 IBK23:IBK86 ILG23:ILG86 IVC23:IVC86 JEY23:JEY86 JOU23:JOU86 JYQ23:JYQ86 KIM23:KIM86 KSI23:KSI86 LCE23:LCE86 LMA23:LMA86 LVW23:LVW86 MFS23:MFS86 MPO23:MPO86 MZK23:MZK86 NJG23:NJG86 NTC23:NTC86 OCY23:OCY86 OMU23:OMU86 OWQ23:OWQ86 PGM23:PGM86 PQI23:PQI86 QAE23:QAE86 QKA23:QKA86 QTW23:QTW86 RDS23:RDS86 RNO23:RNO86 RXK23:RXK86 SHG23:SHG86 SRC23:SRC86 TAY23:TAY86 TKU23:TKU86 TUQ23:TUQ86 UEM23:UEM86 UOI23:UOI86 UYE23:UYE86 VIA23:VIA86 VRW23:VRW86 WBS23:WBS86 WLO23:WLO86 WVK23:WVK86 IY23:IY86 JA30:JB85 WVM30:WVN85 WLQ30:WLR85 WBU30:WBV85 VRY30:VRZ85 VIC30:VID85 UYG30:UYH85 UOK30:UOL85 UEO30:UEP85 TUS30:TUT85 TKW30:TKX85 TBA30:TBB85 SRE30:SRF85 SHI30:SHJ85 RXM30:RXN85 RNQ30:RNR85 RDU30:RDV85 QTY30:QTZ85 QKC30:QKD85 QAG30:QAH85 PQK30:PQL85 PGO30:PGP85 OWS30:OWT85 OMW30:OMX85 ODA30:ODB85 NTE30:NTF85 NJI30:NJJ85 MZM30:MZN85 MPQ30:MPR85 MFU30:MFV85 LVY30:LVZ85 LMC30:LMD85 LCG30:LCH85 KSK30:KSL85 KIO30:KIP85 JYS30:JYT85 JOW30:JOX85 JFA30:JFB85 IVE30:IVF85 ILI30:ILJ85 IBM30:IBN85 HRQ30:HRR85 HHU30:HHV85 GXY30:GXZ85 GOC30:GOD85 GEG30:GEH85 FUK30:FUL85 FKO30:FKP85 FAS30:FAT85 EQW30:EQX85 EHA30:EHB85 DXE30:DXF85 DNI30:DNJ85 DDM30:DDN85 CTQ30:CTR85 CJU30:CJV85 BZY30:BZZ85 BQC30:BQD85 BGG30:BGH85 AWK30:AWL85 AMO30:AMP85 ACS30:ACT85 SW30:SX85 D48:G48">
      <formula1>0</formula1>
      <formula2>9999999999</formula2>
    </dataValidation>
    <dataValidation type="decimal" allowBlank="1" showInputMessage="1" showErrorMessage="1" sqref="WVK983061:WVK983065 IY8:IY17 SU8:SU17 ACQ8:ACQ17 AMM8:AMM17 AWI8:AWI17 BGE8:BGE17 BQA8:BQA17 BZW8:BZW17 CJS8:CJS17 CTO8:CTO17 DDK8:DDK17 DNG8:DNG17 DXC8:DXC17 EGY8:EGY17 EQU8:EQU17 FAQ8:FAQ17 FKM8:FKM17 FUI8:FUI17 GEE8:GEE17 GOA8:GOA17 GXW8:GXW17 HHS8:HHS17 HRO8:HRO17 IBK8:IBK17 ILG8:ILG17 IVC8:IVC17 JEY8:JEY17 JOU8:JOU17 JYQ8:JYQ17 KIM8:KIM17 KSI8:KSI17 LCE8:LCE17 LMA8:LMA17 LVW8:LVW17 MFS8:MFS17 MPO8:MPO17 MZK8:MZK17 NJG8:NJG17 NTC8:NTC17 OCY8:OCY17 OMU8:OMU17 OWQ8:OWQ17 PGM8:PGM17 PQI8:PQI17 QAE8:QAE17 QKA8:QKA17 QTW8:QTW17 RDS8:RDS17 RNO8:RNO17 RXK8:RXK17 SHG8:SHG17 SRC8:SRC17 TAY8:TAY17 TKU8:TKU17 TUQ8:TUQ17 UEM8:UEM17 UOI8:UOI17 UYE8:UYE17 VIA8:VIA17 VRW8:VRW17 WBS8:WBS17 WLO8:WLO17 WVK8:WVK17 C65557:C65561 IY65557:IY65561 SU65557:SU65561 ACQ65557:ACQ65561 AMM65557:AMM65561 AWI65557:AWI65561 BGE65557:BGE65561 BQA65557:BQA65561 BZW65557:BZW65561 CJS65557:CJS65561 CTO65557:CTO65561 DDK65557:DDK65561 DNG65557:DNG65561 DXC65557:DXC65561 EGY65557:EGY65561 EQU65557:EQU65561 FAQ65557:FAQ65561 FKM65557:FKM65561 FUI65557:FUI65561 GEE65557:GEE65561 GOA65557:GOA65561 GXW65557:GXW65561 HHS65557:HHS65561 HRO65557:HRO65561 IBK65557:IBK65561 ILG65557:ILG65561 IVC65557:IVC65561 JEY65557:JEY65561 JOU65557:JOU65561 JYQ65557:JYQ65561 KIM65557:KIM65561 KSI65557:KSI65561 LCE65557:LCE65561 LMA65557:LMA65561 LVW65557:LVW65561 MFS65557:MFS65561 MPO65557:MPO65561 MZK65557:MZK65561 NJG65557:NJG65561 NTC65557:NTC65561 OCY65557:OCY65561 OMU65557:OMU65561 OWQ65557:OWQ65561 PGM65557:PGM65561 PQI65557:PQI65561 QAE65557:QAE65561 QKA65557:QKA65561 QTW65557:QTW65561 RDS65557:RDS65561 RNO65557:RNO65561 RXK65557:RXK65561 SHG65557:SHG65561 SRC65557:SRC65561 TAY65557:TAY65561 TKU65557:TKU65561 TUQ65557:TUQ65561 UEM65557:UEM65561 UOI65557:UOI65561 UYE65557:UYE65561 VIA65557:VIA65561 VRW65557:VRW65561 WBS65557:WBS65561 WLO65557:WLO65561 WVK65557:WVK65561 C131093:C131097 IY131093:IY131097 SU131093:SU131097 ACQ131093:ACQ131097 AMM131093:AMM131097 AWI131093:AWI131097 BGE131093:BGE131097 BQA131093:BQA131097 BZW131093:BZW131097 CJS131093:CJS131097 CTO131093:CTO131097 DDK131093:DDK131097 DNG131093:DNG131097 DXC131093:DXC131097 EGY131093:EGY131097 EQU131093:EQU131097 FAQ131093:FAQ131097 FKM131093:FKM131097 FUI131093:FUI131097 GEE131093:GEE131097 GOA131093:GOA131097 GXW131093:GXW131097 HHS131093:HHS131097 HRO131093:HRO131097 IBK131093:IBK131097 ILG131093:ILG131097 IVC131093:IVC131097 JEY131093:JEY131097 JOU131093:JOU131097 JYQ131093:JYQ131097 KIM131093:KIM131097 KSI131093:KSI131097 LCE131093:LCE131097 LMA131093:LMA131097 LVW131093:LVW131097 MFS131093:MFS131097 MPO131093:MPO131097 MZK131093:MZK131097 NJG131093:NJG131097 NTC131093:NTC131097 OCY131093:OCY131097 OMU131093:OMU131097 OWQ131093:OWQ131097 PGM131093:PGM131097 PQI131093:PQI131097 QAE131093:QAE131097 QKA131093:QKA131097 QTW131093:QTW131097 RDS131093:RDS131097 RNO131093:RNO131097 RXK131093:RXK131097 SHG131093:SHG131097 SRC131093:SRC131097 TAY131093:TAY131097 TKU131093:TKU131097 TUQ131093:TUQ131097 UEM131093:UEM131097 UOI131093:UOI131097 UYE131093:UYE131097 VIA131093:VIA131097 VRW131093:VRW131097 WBS131093:WBS131097 WLO131093:WLO131097 WVK131093:WVK131097 C196629:C196633 IY196629:IY196633 SU196629:SU196633 ACQ196629:ACQ196633 AMM196629:AMM196633 AWI196629:AWI196633 BGE196629:BGE196633 BQA196629:BQA196633 BZW196629:BZW196633 CJS196629:CJS196633 CTO196629:CTO196633 DDK196629:DDK196633 DNG196629:DNG196633 DXC196629:DXC196633 EGY196629:EGY196633 EQU196629:EQU196633 FAQ196629:FAQ196633 FKM196629:FKM196633 FUI196629:FUI196633 GEE196629:GEE196633 GOA196629:GOA196633 GXW196629:GXW196633 HHS196629:HHS196633 HRO196629:HRO196633 IBK196629:IBK196633 ILG196629:ILG196633 IVC196629:IVC196633 JEY196629:JEY196633 JOU196629:JOU196633 JYQ196629:JYQ196633 KIM196629:KIM196633 KSI196629:KSI196633 LCE196629:LCE196633 LMA196629:LMA196633 LVW196629:LVW196633 MFS196629:MFS196633 MPO196629:MPO196633 MZK196629:MZK196633 NJG196629:NJG196633 NTC196629:NTC196633 OCY196629:OCY196633 OMU196629:OMU196633 OWQ196629:OWQ196633 PGM196629:PGM196633 PQI196629:PQI196633 QAE196629:QAE196633 QKA196629:QKA196633 QTW196629:QTW196633 RDS196629:RDS196633 RNO196629:RNO196633 RXK196629:RXK196633 SHG196629:SHG196633 SRC196629:SRC196633 TAY196629:TAY196633 TKU196629:TKU196633 TUQ196629:TUQ196633 UEM196629:UEM196633 UOI196629:UOI196633 UYE196629:UYE196633 VIA196629:VIA196633 VRW196629:VRW196633 WBS196629:WBS196633 WLO196629:WLO196633 WVK196629:WVK196633 C262165:C262169 IY262165:IY262169 SU262165:SU262169 ACQ262165:ACQ262169 AMM262165:AMM262169 AWI262165:AWI262169 BGE262165:BGE262169 BQA262165:BQA262169 BZW262165:BZW262169 CJS262165:CJS262169 CTO262165:CTO262169 DDK262165:DDK262169 DNG262165:DNG262169 DXC262165:DXC262169 EGY262165:EGY262169 EQU262165:EQU262169 FAQ262165:FAQ262169 FKM262165:FKM262169 FUI262165:FUI262169 GEE262165:GEE262169 GOA262165:GOA262169 GXW262165:GXW262169 HHS262165:HHS262169 HRO262165:HRO262169 IBK262165:IBK262169 ILG262165:ILG262169 IVC262165:IVC262169 JEY262165:JEY262169 JOU262165:JOU262169 JYQ262165:JYQ262169 KIM262165:KIM262169 KSI262165:KSI262169 LCE262165:LCE262169 LMA262165:LMA262169 LVW262165:LVW262169 MFS262165:MFS262169 MPO262165:MPO262169 MZK262165:MZK262169 NJG262165:NJG262169 NTC262165:NTC262169 OCY262165:OCY262169 OMU262165:OMU262169 OWQ262165:OWQ262169 PGM262165:PGM262169 PQI262165:PQI262169 QAE262165:QAE262169 QKA262165:QKA262169 QTW262165:QTW262169 RDS262165:RDS262169 RNO262165:RNO262169 RXK262165:RXK262169 SHG262165:SHG262169 SRC262165:SRC262169 TAY262165:TAY262169 TKU262165:TKU262169 TUQ262165:TUQ262169 UEM262165:UEM262169 UOI262165:UOI262169 UYE262165:UYE262169 VIA262165:VIA262169 VRW262165:VRW262169 WBS262165:WBS262169 WLO262165:WLO262169 WVK262165:WVK262169 C327701:C327705 IY327701:IY327705 SU327701:SU327705 ACQ327701:ACQ327705 AMM327701:AMM327705 AWI327701:AWI327705 BGE327701:BGE327705 BQA327701:BQA327705 BZW327701:BZW327705 CJS327701:CJS327705 CTO327701:CTO327705 DDK327701:DDK327705 DNG327701:DNG327705 DXC327701:DXC327705 EGY327701:EGY327705 EQU327701:EQU327705 FAQ327701:FAQ327705 FKM327701:FKM327705 FUI327701:FUI327705 GEE327701:GEE327705 GOA327701:GOA327705 GXW327701:GXW327705 HHS327701:HHS327705 HRO327701:HRO327705 IBK327701:IBK327705 ILG327701:ILG327705 IVC327701:IVC327705 JEY327701:JEY327705 JOU327701:JOU327705 JYQ327701:JYQ327705 KIM327701:KIM327705 KSI327701:KSI327705 LCE327701:LCE327705 LMA327701:LMA327705 LVW327701:LVW327705 MFS327701:MFS327705 MPO327701:MPO327705 MZK327701:MZK327705 NJG327701:NJG327705 NTC327701:NTC327705 OCY327701:OCY327705 OMU327701:OMU327705 OWQ327701:OWQ327705 PGM327701:PGM327705 PQI327701:PQI327705 QAE327701:QAE327705 QKA327701:QKA327705 QTW327701:QTW327705 RDS327701:RDS327705 RNO327701:RNO327705 RXK327701:RXK327705 SHG327701:SHG327705 SRC327701:SRC327705 TAY327701:TAY327705 TKU327701:TKU327705 TUQ327701:TUQ327705 UEM327701:UEM327705 UOI327701:UOI327705 UYE327701:UYE327705 VIA327701:VIA327705 VRW327701:VRW327705 WBS327701:WBS327705 WLO327701:WLO327705 WVK327701:WVK327705 C393237:C393241 IY393237:IY393241 SU393237:SU393241 ACQ393237:ACQ393241 AMM393237:AMM393241 AWI393237:AWI393241 BGE393237:BGE393241 BQA393237:BQA393241 BZW393237:BZW393241 CJS393237:CJS393241 CTO393237:CTO393241 DDK393237:DDK393241 DNG393237:DNG393241 DXC393237:DXC393241 EGY393237:EGY393241 EQU393237:EQU393241 FAQ393237:FAQ393241 FKM393237:FKM393241 FUI393237:FUI393241 GEE393237:GEE393241 GOA393237:GOA393241 GXW393237:GXW393241 HHS393237:HHS393241 HRO393237:HRO393241 IBK393237:IBK393241 ILG393237:ILG393241 IVC393237:IVC393241 JEY393237:JEY393241 JOU393237:JOU393241 JYQ393237:JYQ393241 KIM393237:KIM393241 KSI393237:KSI393241 LCE393237:LCE393241 LMA393237:LMA393241 LVW393237:LVW393241 MFS393237:MFS393241 MPO393237:MPO393241 MZK393237:MZK393241 NJG393237:NJG393241 NTC393237:NTC393241 OCY393237:OCY393241 OMU393237:OMU393241 OWQ393237:OWQ393241 PGM393237:PGM393241 PQI393237:PQI393241 QAE393237:QAE393241 QKA393237:QKA393241 QTW393237:QTW393241 RDS393237:RDS393241 RNO393237:RNO393241 RXK393237:RXK393241 SHG393237:SHG393241 SRC393237:SRC393241 TAY393237:TAY393241 TKU393237:TKU393241 TUQ393237:TUQ393241 UEM393237:UEM393241 UOI393237:UOI393241 UYE393237:UYE393241 VIA393237:VIA393241 VRW393237:VRW393241 WBS393237:WBS393241 WLO393237:WLO393241 WVK393237:WVK393241 C458773:C458777 IY458773:IY458777 SU458773:SU458777 ACQ458773:ACQ458777 AMM458773:AMM458777 AWI458773:AWI458777 BGE458773:BGE458777 BQA458773:BQA458777 BZW458773:BZW458777 CJS458773:CJS458777 CTO458773:CTO458777 DDK458773:DDK458777 DNG458773:DNG458777 DXC458773:DXC458777 EGY458773:EGY458777 EQU458773:EQU458777 FAQ458773:FAQ458777 FKM458773:FKM458777 FUI458773:FUI458777 GEE458773:GEE458777 GOA458773:GOA458777 GXW458773:GXW458777 HHS458773:HHS458777 HRO458773:HRO458777 IBK458773:IBK458777 ILG458773:ILG458777 IVC458773:IVC458777 JEY458773:JEY458777 JOU458773:JOU458777 JYQ458773:JYQ458777 KIM458773:KIM458777 KSI458773:KSI458777 LCE458773:LCE458777 LMA458773:LMA458777 LVW458773:LVW458777 MFS458773:MFS458777 MPO458773:MPO458777 MZK458773:MZK458777 NJG458773:NJG458777 NTC458773:NTC458777 OCY458773:OCY458777 OMU458773:OMU458777 OWQ458773:OWQ458777 PGM458773:PGM458777 PQI458773:PQI458777 QAE458773:QAE458777 QKA458773:QKA458777 QTW458773:QTW458777 RDS458773:RDS458777 RNO458773:RNO458777 RXK458773:RXK458777 SHG458773:SHG458777 SRC458773:SRC458777 TAY458773:TAY458777 TKU458773:TKU458777 TUQ458773:TUQ458777 UEM458773:UEM458777 UOI458773:UOI458777 UYE458773:UYE458777 VIA458773:VIA458777 VRW458773:VRW458777 WBS458773:WBS458777 WLO458773:WLO458777 WVK458773:WVK458777 C524309:C524313 IY524309:IY524313 SU524309:SU524313 ACQ524309:ACQ524313 AMM524309:AMM524313 AWI524309:AWI524313 BGE524309:BGE524313 BQA524309:BQA524313 BZW524309:BZW524313 CJS524309:CJS524313 CTO524309:CTO524313 DDK524309:DDK524313 DNG524309:DNG524313 DXC524309:DXC524313 EGY524309:EGY524313 EQU524309:EQU524313 FAQ524309:FAQ524313 FKM524309:FKM524313 FUI524309:FUI524313 GEE524309:GEE524313 GOA524309:GOA524313 GXW524309:GXW524313 HHS524309:HHS524313 HRO524309:HRO524313 IBK524309:IBK524313 ILG524309:ILG524313 IVC524309:IVC524313 JEY524309:JEY524313 JOU524309:JOU524313 JYQ524309:JYQ524313 KIM524309:KIM524313 KSI524309:KSI524313 LCE524309:LCE524313 LMA524309:LMA524313 LVW524309:LVW524313 MFS524309:MFS524313 MPO524309:MPO524313 MZK524309:MZK524313 NJG524309:NJG524313 NTC524309:NTC524313 OCY524309:OCY524313 OMU524309:OMU524313 OWQ524309:OWQ524313 PGM524309:PGM524313 PQI524309:PQI524313 QAE524309:QAE524313 QKA524309:QKA524313 QTW524309:QTW524313 RDS524309:RDS524313 RNO524309:RNO524313 RXK524309:RXK524313 SHG524309:SHG524313 SRC524309:SRC524313 TAY524309:TAY524313 TKU524309:TKU524313 TUQ524309:TUQ524313 UEM524309:UEM524313 UOI524309:UOI524313 UYE524309:UYE524313 VIA524309:VIA524313 VRW524309:VRW524313 WBS524309:WBS524313 WLO524309:WLO524313 WVK524309:WVK524313 C589845:C589849 IY589845:IY589849 SU589845:SU589849 ACQ589845:ACQ589849 AMM589845:AMM589849 AWI589845:AWI589849 BGE589845:BGE589849 BQA589845:BQA589849 BZW589845:BZW589849 CJS589845:CJS589849 CTO589845:CTO589849 DDK589845:DDK589849 DNG589845:DNG589849 DXC589845:DXC589849 EGY589845:EGY589849 EQU589845:EQU589849 FAQ589845:FAQ589849 FKM589845:FKM589849 FUI589845:FUI589849 GEE589845:GEE589849 GOA589845:GOA589849 GXW589845:GXW589849 HHS589845:HHS589849 HRO589845:HRO589849 IBK589845:IBK589849 ILG589845:ILG589849 IVC589845:IVC589849 JEY589845:JEY589849 JOU589845:JOU589849 JYQ589845:JYQ589849 KIM589845:KIM589849 KSI589845:KSI589849 LCE589845:LCE589849 LMA589845:LMA589849 LVW589845:LVW589849 MFS589845:MFS589849 MPO589845:MPO589849 MZK589845:MZK589849 NJG589845:NJG589849 NTC589845:NTC589849 OCY589845:OCY589849 OMU589845:OMU589849 OWQ589845:OWQ589849 PGM589845:PGM589849 PQI589845:PQI589849 QAE589845:QAE589849 QKA589845:QKA589849 QTW589845:QTW589849 RDS589845:RDS589849 RNO589845:RNO589849 RXK589845:RXK589849 SHG589845:SHG589849 SRC589845:SRC589849 TAY589845:TAY589849 TKU589845:TKU589849 TUQ589845:TUQ589849 UEM589845:UEM589849 UOI589845:UOI589849 UYE589845:UYE589849 VIA589845:VIA589849 VRW589845:VRW589849 WBS589845:WBS589849 WLO589845:WLO589849 WVK589845:WVK589849 C655381:C655385 IY655381:IY655385 SU655381:SU655385 ACQ655381:ACQ655385 AMM655381:AMM655385 AWI655381:AWI655385 BGE655381:BGE655385 BQA655381:BQA655385 BZW655381:BZW655385 CJS655381:CJS655385 CTO655381:CTO655385 DDK655381:DDK655385 DNG655381:DNG655385 DXC655381:DXC655385 EGY655381:EGY655385 EQU655381:EQU655385 FAQ655381:FAQ655385 FKM655381:FKM655385 FUI655381:FUI655385 GEE655381:GEE655385 GOA655381:GOA655385 GXW655381:GXW655385 HHS655381:HHS655385 HRO655381:HRO655385 IBK655381:IBK655385 ILG655381:ILG655385 IVC655381:IVC655385 JEY655381:JEY655385 JOU655381:JOU655385 JYQ655381:JYQ655385 KIM655381:KIM655385 KSI655381:KSI655385 LCE655381:LCE655385 LMA655381:LMA655385 LVW655381:LVW655385 MFS655381:MFS655385 MPO655381:MPO655385 MZK655381:MZK655385 NJG655381:NJG655385 NTC655381:NTC655385 OCY655381:OCY655385 OMU655381:OMU655385 OWQ655381:OWQ655385 PGM655381:PGM655385 PQI655381:PQI655385 QAE655381:QAE655385 QKA655381:QKA655385 QTW655381:QTW655385 RDS655381:RDS655385 RNO655381:RNO655385 RXK655381:RXK655385 SHG655381:SHG655385 SRC655381:SRC655385 TAY655381:TAY655385 TKU655381:TKU655385 TUQ655381:TUQ655385 UEM655381:UEM655385 UOI655381:UOI655385 UYE655381:UYE655385 VIA655381:VIA655385 VRW655381:VRW655385 WBS655381:WBS655385 WLO655381:WLO655385 WVK655381:WVK655385 C720917:C720921 IY720917:IY720921 SU720917:SU720921 ACQ720917:ACQ720921 AMM720917:AMM720921 AWI720917:AWI720921 BGE720917:BGE720921 BQA720917:BQA720921 BZW720917:BZW720921 CJS720917:CJS720921 CTO720917:CTO720921 DDK720917:DDK720921 DNG720917:DNG720921 DXC720917:DXC720921 EGY720917:EGY720921 EQU720917:EQU720921 FAQ720917:FAQ720921 FKM720917:FKM720921 FUI720917:FUI720921 GEE720917:GEE720921 GOA720917:GOA720921 GXW720917:GXW720921 HHS720917:HHS720921 HRO720917:HRO720921 IBK720917:IBK720921 ILG720917:ILG720921 IVC720917:IVC720921 JEY720917:JEY720921 JOU720917:JOU720921 JYQ720917:JYQ720921 KIM720917:KIM720921 KSI720917:KSI720921 LCE720917:LCE720921 LMA720917:LMA720921 LVW720917:LVW720921 MFS720917:MFS720921 MPO720917:MPO720921 MZK720917:MZK720921 NJG720917:NJG720921 NTC720917:NTC720921 OCY720917:OCY720921 OMU720917:OMU720921 OWQ720917:OWQ720921 PGM720917:PGM720921 PQI720917:PQI720921 QAE720917:QAE720921 QKA720917:QKA720921 QTW720917:QTW720921 RDS720917:RDS720921 RNO720917:RNO720921 RXK720917:RXK720921 SHG720917:SHG720921 SRC720917:SRC720921 TAY720917:TAY720921 TKU720917:TKU720921 TUQ720917:TUQ720921 UEM720917:UEM720921 UOI720917:UOI720921 UYE720917:UYE720921 VIA720917:VIA720921 VRW720917:VRW720921 WBS720917:WBS720921 WLO720917:WLO720921 WVK720917:WVK720921 C786453:C786457 IY786453:IY786457 SU786453:SU786457 ACQ786453:ACQ786457 AMM786453:AMM786457 AWI786453:AWI786457 BGE786453:BGE786457 BQA786453:BQA786457 BZW786453:BZW786457 CJS786453:CJS786457 CTO786453:CTO786457 DDK786453:DDK786457 DNG786453:DNG786457 DXC786453:DXC786457 EGY786453:EGY786457 EQU786453:EQU786457 FAQ786453:FAQ786457 FKM786453:FKM786457 FUI786453:FUI786457 GEE786453:GEE786457 GOA786453:GOA786457 GXW786453:GXW786457 HHS786453:HHS786457 HRO786453:HRO786457 IBK786453:IBK786457 ILG786453:ILG786457 IVC786453:IVC786457 JEY786453:JEY786457 JOU786453:JOU786457 JYQ786453:JYQ786457 KIM786453:KIM786457 KSI786453:KSI786457 LCE786453:LCE786457 LMA786453:LMA786457 LVW786453:LVW786457 MFS786453:MFS786457 MPO786453:MPO786457 MZK786453:MZK786457 NJG786453:NJG786457 NTC786453:NTC786457 OCY786453:OCY786457 OMU786453:OMU786457 OWQ786453:OWQ786457 PGM786453:PGM786457 PQI786453:PQI786457 QAE786453:QAE786457 QKA786453:QKA786457 QTW786453:QTW786457 RDS786453:RDS786457 RNO786453:RNO786457 RXK786453:RXK786457 SHG786453:SHG786457 SRC786453:SRC786457 TAY786453:TAY786457 TKU786453:TKU786457 TUQ786453:TUQ786457 UEM786453:UEM786457 UOI786453:UOI786457 UYE786453:UYE786457 VIA786453:VIA786457 VRW786453:VRW786457 WBS786453:WBS786457 WLO786453:WLO786457 WVK786453:WVK786457 C851989:C851993 IY851989:IY851993 SU851989:SU851993 ACQ851989:ACQ851993 AMM851989:AMM851993 AWI851989:AWI851993 BGE851989:BGE851993 BQA851989:BQA851993 BZW851989:BZW851993 CJS851989:CJS851993 CTO851989:CTO851993 DDK851989:DDK851993 DNG851989:DNG851993 DXC851989:DXC851993 EGY851989:EGY851993 EQU851989:EQU851993 FAQ851989:FAQ851993 FKM851989:FKM851993 FUI851989:FUI851993 GEE851989:GEE851993 GOA851989:GOA851993 GXW851989:GXW851993 HHS851989:HHS851993 HRO851989:HRO851993 IBK851989:IBK851993 ILG851989:ILG851993 IVC851989:IVC851993 JEY851989:JEY851993 JOU851989:JOU851993 JYQ851989:JYQ851993 KIM851989:KIM851993 KSI851989:KSI851993 LCE851989:LCE851993 LMA851989:LMA851993 LVW851989:LVW851993 MFS851989:MFS851993 MPO851989:MPO851993 MZK851989:MZK851993 NJG851989:NJG851993 NTC851989:NTC851993 OCY851989:OCY851993 OMU851989:OMU851993 OWQ851989:OWQ851993 PGM851989:PGM851993 PQI851989:PQI851993 QAE851989:QAE851993 QKA851989:QKA851993 QTW851989:QTW851993 RDS851989:RDS851993 RNO851989:RNO851993 RXK851989:RXK851993 SHG851989:SHG851993 SRC851989:SRC851993 TAY851989:TAY851993 TKU851989:TKU851993 TUQ851989:TUQ851993 UEM851989:UEM851993 UOI851989:UOI851993 UYE851989:UYE851993 VIA851989:VIA851993 VRW851989:VRW851993 WBS851989:WBS851993 WLO851989:WLO851993 WVK851989:WVK851993 C917525:C917529 IY917525:IY917529 SU917525:SU917529 ACQ917525:ACQ917529 AMM917525:AMM917529 AWI917525:AWI917529 BGE917525:BGE917529 BQA917525:BQA917529 BZW917525:BZW917529 CJS917525:CJS917529 CTO917525:CTO917529 DDK917525:DDK917529 DNG917525:DNG917529 DXC917525:DXC917529 EGY917525:EGY917529 EQU917525:EQU917529 FAQ917525:FAQ917529 FKM917525:FKM917529 FUI917525:FUI917529 GEE917525:GEE917529 GOA917525:GOA917529 GXW917525:GXW917529 HHS917525:HHS917529 HRO917525:HRO917529 IBK917525:IBK917529 ILG917525:ILG917529 IVC917525:IVC917529 JEY917525:JEY917529 JOU917525:JOU917529 JYQ917525:JYQ917529 KIM917525:KIM917529 KSI917525:KSI917529 LCE917525:LCE917529 LMA917525:LMA917529 LVW917525:LVW917529 MFS917525:MFS917529 MPO917525:MPO917529 MZK917525:MZK917529 NJG917525:NJG917529 NTC917525:NTC917529 OCY917525:OCY917529 OMU917525:OMU917529 OWQ917525:OWQ917529 PGM917525:PGM917529 PQI917525:PQI917529 QAE917525:QAE917529 QKA917525:QKA917529 QTW917525:QTW917529 RDS917525:RDS917529 RNO917525:RNO917529 RXK917525:RXK917529 SHG917525:SHG917529 SRC917525:SRC917529 TAY917525:TAY917529 TKU917525:TKU917529 TUQ917525:TUQ917529 UEM917525:UEM917529 UOI917525:UOI917529 UYE917525:UYE917529 VIA917525:VIA917529 VRW917525:VRW917529 WBS917525:WBS917529 WLO917525:WLO917529 WVK917525:WVK917529 C983061:C983065 IY983061:IY983065 SU983061:SU983065 ACQ983061:ACQ983065 AMM983061:AMM983065 AWI983061:AWI983065 BGE983061:BGE983065 BQA983061:BQA983065 BZW983061:BZW983065 CJS983061:CJS983065 CTO983061:CTO983065 DDK983061:DDK983065 DNG983061:DNG983065 DXC983061:DXC983065 EGY983061:EGY983065 EQU983061:EQU983065 FAQ983061:FAQ983065 FKM983061:FKM983065 FUI983061:FUI983065 GEE983061:GEE983065 GOA983061:GOA983065 GXW983061:GXW983065 HHS983061:HHS983065 HRO983061:HRO983065 IBK983061:IBK983065 ILG983061:ILG983065 IVC983061:IVC983065 JEY983061:JEY983065 JOU983061:JOU983065 JYQ983061:JYQ983065 KIM983061:KIM983065 KSI983061:KSI983065 LCE983061:LCE983065 LMA983061:LMA983065 LVW983061:LVW983065 MFS983061:MFS983065 MPO983061:MPO983065 MZK983061:MZK983065 NJG983061:NJG983065 NTC983061:NTC983065 OCY983061:OCY983065 OMU983061:OMU983065 OWQ983061:OWQ983065 PGM983061:PGM983065 PQI983061:PQI983065 QAE983061:QAE983065 QKA983061:QKA983065 QTW983061:QTW983065 RDS983061:RDS983065 RNO983061:RNO983065 RXK983061:RXK983065 SHG983061:SHG983065 SRC983061:SRC983065 TAY983061:TAY983065 TKU983061:TKU983065 TUQ983061:TUQ983065 UEM983061:UEM983065 UOI983061:UOI983065 UYE983061:UYE983065 VIA983061:VIA983065 VRW983061:VRW983065 WBS983061:WBS983065 WLO983061:WLO983065 C12:C17 C8">
      <formula1>0</formula1>
      <formula2>999999999999</formula2>
    </dataValidation>
    <dataValidation type="decimal" allowBlank="1" showInputMessage="1" showErrorMessage="1" sqref="G55:G56 G68:G69 F8 D49:D51 D55:D56 D68:D73 G27:G43 D1:D22 G80:G1048576 G77 D77 G71:G73 G59:G64 D59:D64 D26:D43 G49:G51 E8:E9 D46:D47 G46:G47 D80:D1048576 G1:G5 G7:G22">
      <formula1>0</formula1>
      <formula2>99999999999999</formula2>
    </dataValidation>
    <dataValidation type="whole" allowBlank="1" showInputMessage="1" showErrorMessage="1" error="No of A/cs - Decimal not allowed" sqref="C44">
      <formula1>0</formula1>
      <formula2>99999999999999</formula2>
    </dataValidation>
    <dataValidation type="decimal" allowBlank="1" showInputMessage="1" showErrorMessage="1" sqref="D44:D45 G44:G45 D52 G52 D57:D58 G57:G58 D74:D76 G74:G76">
      <formula1>-99999999999</formula1>
      <formula2>99999999999999</formula2>
    </dataValidation>
    <dataValidation type="list" allowBlank="1" showInputMessage="1" showErrorMessage="1" prompt="SELECT QUARTER" sqref="F5">
      <formula1>"Jun-2018,Sep-2018,Dec-2018,Mar-2019,Jun-2019,Sep-2019,Dec-2019,Mar-2020,Jun-2020,Sep-2020,Dec-2020,Mar-2021,Jun-2021,Sep-2021,Dec-2021,Mar-2022"</formula1>
    </dataValidation>
    <dataValidation type="whole" operator="lessThanOrEqual" allowBlank="1" showInputMessage="1" showErrorMessage="1" error="No of A/cs - Decimal not allowed" sqref="C78:G78">
      <formula1>C77</formula1>
    </dataValidation>
    <dataValidation type="decimal" allowBlank="1" showInputMessage="1" showErrorMessage="1" sqref="C11">
      <formula1>-99999999999</formula1>
      <formula2>999999999999</formula2>
    </dataValidation>
    <dataValidation type="textLength" operator="equal" allowBlank="1" showInputMessage="1" showErrorMessage="1" error="No data entry allowed in this cell" sqref="C10">
      <formula1>0</formula1>
    </dataValidation>
    <dataValidation operator="equal" allowBlank="1" showInputMessage="1" showErrorMessage="1" sqref="C9"/>
  </dataValidations>
  <hyperlinks>
    <hyperlink ref="B12" r:id="rId1" display="https://www.rbi.org.in/scripts/NotificationUser.aspx?Id=9103"/>
  </hyperlinks>
  <pageMargins left="0.7" right="0.7" top="0.75" bottom="0.75" header="0.3" footer="0.3"/>
  <pageSetup scale="47" fitToHeight="2" orientation="landscape" horizontalDpi="300" verticalDpi="300" r:id="rId2"/>
  <rowBreaks count="1" manualBreakCount="1">
    <brk id="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QPSA</vt:lpstr>
      <vt:lpstr>QPSA!Print_Area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FIDD, STATS 1</dc:creator>
  <cp:lastModifiedBy>RBIWebsite Support, Gaush</cp:lastModifiedBy>
  <dcterms:created xsi:type="dcterms:W3CDTF">2018-01-03T05:59:56Z</dcterms:created>
  <dcterms:modified xsi:type="dcterms:W3CDTF">2022-05-27T07:08:25Z</dcterms:modified>
</cp:coreProperties>
</file>