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bookViews>
    <workbookView xWindow="0" yWindow="0" windowWidth="19230" windowHeight="8895" firstSheet="2" activeTab="2"/>
  </bookViews>
  <sheets>
    <sheet name="MainSheet" sheetId="1" state="veryHidden" r:id="rId1"/>
    <sheet name="StartUp" sheetId="2" state="veryHidden" r:id="rId2"/>
    <sheet name="General Information" sheetId="54" r:id="rId3"/>
    <sheet name="Default Borrowers" sheetId="52" r:id="rId4"/>
    <sheet name="Out of Default" sheetId="53" r:id="rId5"/>
    <sheet name="Authorised Signatory" sheetId="55" r:id="rId6"/>
    <sheet name="Data" sheetId="3" state="veryHidden" r:id="rId7"/>
    <sheet name="+FootnoteTexts" sheetId="36" state="veryHidden" r:id="rId8"/>
    <sheet name="+Elements" sheetId="37" state="veryHidden" r:id="rId9"/>
    <sheet name="+Lineitems" sheetId="39" state="veryHidden" r:id="rId10"/>
  </sheets>
  <definedNames>
    <definedName name="_xlnm._FilterDatabase" localSheetId="1" hidden="1">StartUp!#REF!</definedName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ScaleList">StartUp!$L$1:$L$5</definedName>
    <definedName name="UnitList">StartUp!$K$1:$K$172</definedName>
  </definedNames>
  <calcPr calcId="162913"/>
</workbook>
</file>

<file path=xl/calcChain.xml><?xml version="1.0" encoding="utf-8"?>
<calcChain xmlns="http://schemas.openxmlformats.org/spreadsheetml/2006/main">
  <c r="M15" i="53" l="1"/>
  <c r="K15" i="53"/>
  <c r="N15" i="52"/>
  <c r="M15" i="52"/>
  <c r="K15" i="52"/>
  <c r="E18" i="54"/>
  <c r="E17" i="54"/>
  <c r="E15" i="54"/>
  <c r="E14" i="54"/>
  <c r="E13" i="54"/>
  <c r="E12" i="54"/>
  <c r="C42" i="2"/>
  <c r="C41" i="2"/>
  <c r="C40" i="2"/>
  <c r="D15" i="2"/>
  <c r="D14" i="2"/>
  <c r="D12" i="2"/>
  <c r="D9" i="2"/>
  <c r="E16" i="54" s="1"/>
  <c r="D8" i="2"/>
  <c r="E20" i="54" s="1"/>
</calcChain>
</file>

<file path=xl/comments1.xml><?xml version="1.0" encoding="utf-8"?>
<comments xmlns="http://schemas.openxmlformats.org/spreadsheetml/2006/main">
  <authors>
    <author>Kalyani Ghagare</author>
  </authors>
  <commentList>
    <comment ref="E1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comments2.xml><?xml version="1.0" encoding="utf-8"?>
<comments xmlns="http://schemas.openxmlformats.org/spreadsheetml/2006/main">
  <authors>
    <author>Vishal</author>
  </authors>
  <commentList>
    <comment ref="H1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comments3.xml><?xml version="1.0" encoding="utf-8"?>
<comments xmlns="http://schemas.openxmlformats.org/spreadsheetml/2006/main">
  <authors>
    <author>Vishal</author>
  </authors>
  <commentList>
    <comment ref="H15" authorId="0" shapeId="0">
      <text>
        <r>
          <rPr>
            <b/>
            <sz val="9"/>
            <color indexed="81"/>
            <rFont val="Tahoma"/>
            <family val="2"/>
          </rPr>
          <t>[Date Format: dd/MM/yyyy]Please double click to show the popup</t>
        </r>
      </text>
    </comment>
  </commentList>
</comments>
</file>

<file path=xl/comments4.xml><?xml version="1.0" encoding="utf-8"?>
<comments xmlns="http://schemas.openxmlformats.org/spreadsheetml/2006/main">
  <authors>
    <author>Kalyani Ghagare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sharedStrings.xml><?xml version="1.0" encoding="utf-8"?>
<sst xmlns="http://schemas.openxmlformats.org/spreadsheetml/2006/main" count="543" uniqueCount="469">
  <si>
    <t>022aec59-cd0e-4cb6-917f-572b63a33854:~:NotMandatory:~:True:~:False:~::~::~:False:~::~::~:False:~::~::~:</t>
  </si>
  <si>
    <t>224792bb-e3f7-47aa-a6d1-295ab770f169:~:lyt_1_SMA2:~:NotMandatory:~:True:~::~:</t>
  </si>
  <si>
    <t>No</t>
  </si>
  <si>
    <t>MWK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</si>
  <si>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</si>
  <si>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</si>
  <si>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</si>
  <si>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</si>
  <si>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</si>
  <si>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</si>
  <si>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</si>
  <si>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</si>
  <si>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</si>
  <si>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</si>
  <si>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</si>
  <si>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</si>
  <si>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</si>
  <si>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</si>
  <si>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</si>
  <si>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</si>
  <si>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</si>
  <si>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</si>
  <si>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</si>
  <si>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</si>
  <si>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Mozambique, Meticais</t>
  </si>
  <si>
    <t>MMK</t>
  </si>
  <si>
    <t>Myanmar (Burma), Kyats</t>
  </si>
  <si>
    <t>NAD</t>
  </si>
  <si>
    <t>Namibia, Dollars</t>
  </si>
  <si>
    <t>NPR</t>
  </si>
  <si>
    <t>Nepal, Nepal Rupees</t>
  </si>
  <si>
    <t>ANG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</si>
  <si>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</si>
  <si>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</si>
  <si>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</si>
  <si>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</si>
  <si>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</si>
  <si>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</si>
  <si>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</si>
  <si>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</si>
  <si>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</si>
  <si>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</si>
  <si>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</si>
  <si>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</si>
  <si>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Pakistan, Rupees</t>
  </si>
  <si>
    <t>XPD</t>
  </si>
  <si>
    <t>Palladium Ounces</t>
  </si>
  <si>
    <t>PAB</t>
  </si>
  <si>
    <t>Panama, Balboa</t>
  </si>
  <si>
    <t>PGK</t>
  </si>
  <si>
    <t>Papua New Guinea, Kina</t>
  </si>
  <si>
    <t>UYU</t>
  </si>
  <si>
    <t>Uruguay, Pesos</t>
  </si>
  <si>
    <t>UZS</t>
  </si>
  <si>
    <t>Turkey, New Lira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</si>
  <si>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</si>
  <si>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</si>
  <si>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</si>
  <si>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</si>
  <si>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</si>
  <si>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</si>
  <si>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</si>
  <si>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</si>
  <si>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</si>
  <si>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</si>
  <si>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</si>
  <si>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</si>
  <si>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PYG</t>
  </si>
  <si>
    <t>Paraguay, Guarani</t>
  </si>
  <si>
    <t>PEN</t>
  </si>
  <si>
    <t>Peru, Nuevos Soles</t>
  </si>
  <si>
    <t>PHP</t>
  </si>
  <si>
    <t>Philippines, Pesos</t>
  </si>
  <si>
    <t>XPT</t>
  </si>
  <si>
    <t>Platinum, Ounces</t>
  </si>
  <si>
    <t>PLN</t>
  </si>
  <si>
    <t>Poland, Zlotych</t>
  </si>
  <si>
    <t>QAR</t>
  </si>
  <si>
    <t>Qatar, Rials</t>
  </si>
  <si>
    <t>RON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</si>
  <si>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</si>
  <si>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</si>
  <si>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</si>
  <si>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</si>
  <si>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</si>
  <si>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</si>
  <si>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</si>
  <si>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</si>
  <si>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</si>
  <si>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</si>
  <si>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</si>
  <si>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</si>
  <si>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Saudi Arabia, Riyals</t>
  </si>
  <si>
    <t>SPL</t>
  </si>
  <si>
    <t>Seborga, Luigini</t>
  </si>
  <si>
    <t>RSD</t>
  </si>
  <si>
    <t>Serbia, Dinars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</si>
  <si>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</si>
  <si>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</si>
  <si>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</si>
  <si>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</si>
  <si>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</si>
  <si>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</si>
  <si>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</si>
  <si>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</si>
  <si>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</si>
  <si>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</si>
  <si>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</si>
  <si>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</si>
  <si>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</si>
  <si>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</si>
  <si>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</si>
  <si>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</si>
  <si>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SDG</t>
  </si>
  <si>
    <t>Sudan, Pounds</t>
  </si>
  <si>
    <t>SRD</t>
  </si>
  <si>
    <t>Suriname, Dollars</t>
  </si>
  <si>
    <t>SZL</t>
  </si>
  <si>
    <t>Swaziland, Emalangeni</t>
  </si>
  <si>
    <t>SEK</t>
  </si>
  <si>
    <t>Sweden, Kronor</t>
  </si>
  <si>
    <t>CHF</t>
  </si>
  <si>
    <t>Switzerland, Francs</t>
  </si>
  <si>
    <t>SYP</t>
  </si>
  <si>
    <t>Syria, Pounds</t>
  </si>
  <si>
    <t>TWD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</si>
  <si>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</si>
  <si>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</si>
  <si>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</si>
  <si>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</si>
  <si>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</si>
  <si>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</si>
  <si>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</si>
  <si>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</si>
  <si>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</si>
  <si>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>TTD</t>
  </si>
  <si>
    <t>Trinidad and Tobago, Dollars</t>
  </si>
  <si>
    <t>TND</t>
  </si>
  <si>
    <t>Tunisia, Dinars</t>
  </si>
  <si>
    <t>TRY</t>
  </si>
  <si>
    <t>Uzbekistan, Sums</t>
  </si>
  <si>
    <t>VUV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</si>
  <si>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</si>
  <si>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</si>
  <si>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</si>
  <si>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</si>
  <si>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</si>
  <si>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</si>
  <si>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</si>
  <si>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</si>
  <si>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</si>
  <si>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</si>
  <si>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</si>
  <si>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</si>
  <si>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</si>
  <si>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AFN</t>
  </si>
  <si>
    <t>Afghanistan, Afghanis</t>
  </si>
  <si>
    <t>ALL</t>
  </si>
  <si>
    <t>Albania, Leke</t>
  </si>
  <si>
    <t>DZD</t>
  </si>
  <si>
    <t>Algeria, Algeria Dinars</t>
  </si>
  <si>
    <t>AOA</t>
  </si>
  <si>
    <t>Angola, Kwanza</t>
  </si>
  <si>
    <t>ARS</t>
  </si>
  <si>
    <t>Argentina, Pesos</t>
  </si>
  <si>
    <t>Isle of Man, Pounds</t>
  </si>
  <si>
    <t>ILS</t>
  </si>
  <si>
    <t>Israel, New Shekels</t>
  </si>
  <si>
    <t>JMD</t>
  </si>
  <si>
    <t>Jamaica, Dollars</t>
  </si>
  <si>
    <t>JPY</t>
  </si>
  <si>
    <t>Japan, Yen</t>
  </si>
  <si>
    <t>JEP</t>
  </si>
  <si>
    <t>Jersey, Pounds</t>
  </si>
  <si>
    <t>JOD</t>
  </si>
  <si>
    <t>Jordan, Dinars</t>
  </si>
  <si>
    <t>KZT</t>
  </si>
  <si>
    <t>Kazakhstan, Tenge</t>
  </si>
  <si>
    <t>KES</t>
  </si>
  <si>
    <t>Kenya, Shillings</t>
  </si>
  <si>
    <t>KPW</t>
  </si>
  <si>
    <t>Korea (North), Won</t>
  </si>
  <si>
    <t>KRW</t>
  </si>
  <si>
    <t>Korea (South), Won</t>
  </si>
  <si>
    <t>KWD</t>
  </si>
  <si>
    <t>Kuwait, Dinars</t>
  </si>
  <si>
    <t>KGS</t>
  </si>
  <si>
    <t>Kyrgyzstan, Soms</t>
  </si>
  <si>
    <t>LAK</t>
  </si>
  <si>
    <t>Laos, Kips</t>
  </si>
  <si>
    <t>LVL</t>
  </si>
  <si>
    <t>Latvia, Lati</t>
  </si>
  <si>
    <t>LBP</t>
  </si>
  <si>
    <t>Lebanon, Pounds</t>
  </si>
  <si>
    <t>LSL</t>
  </si>
  <si>
    <t>Lesotho, Maloti</t>
  </si>
  <si>
    <t>LRD</t>
  </si>
  <si>
    <t>Start Date</t>
  </si>
  <si>
    <t>End Date</t>
  </si>
  <si>
    <t>USD</t>
  </si>
  <si>
    <t>United States of America, Dollars</t>
  </si>
  <si>
    <t>Actuals</t>
  </si>
  <si>
    <t>Thousands</t>
  </si>
  <si>
    <t>Millions</t>
  </si>
  <si>
    <t>Billions</t>
  </si>
  <si>
    <t>Guernsey, Pounds</t>
  </si>
  <si>
    <t>GNF</t>
  </si>
  <si>
    <t>Guinea, Francs</t>
  </si>
  <si>
    <t>GYD</t>
  </si>
  <si>
    <t>Guyana, Dollars</t>
  </si>
  <si>
    <t>HTG</t>
  </si>
  <si>
    <t>Default Unit</t>
  </si>
  <si>
    <t>Default Scale</t>
  </si>
  <si>
    <t>Current Period</t>
  </si>
  <si>
    <t>Previous Period</t>
  </si>
  <si>
    <t>Identifier</t>
  </si>
  <si>
    <t>AMD</t>
  </si>
  <si>
    <t>Armenia, Drams</t>
  </si>
  <si>
    <t>AWG</t>
  </si>
  <si>
    <t>Aruba, Guilders (also called Florins)</t>
  </si>
  <si>
    <t>AUD</t>
  </si>
  <si>
    <t>Australia, Dollars</t>
  </si>
  <si>
    <t>AZN</t>
  </si>
  <si>
    <t>Azerbaijan, New Manats</t>
  </si>
  <si>
    <t>BSD</t>
  </si>
  <si>
    <t>Bahamas, Dollars</t>
  </si>
  <si>
    <t>BHD</t>
  </si>
  <si>
    <t>Bahrain, Dinars</t>
  </si>
  <si>
    <t>BDT</t>
  </si>
  <si>
    <t>Bangladesh, Taka</t>
  </si>
  <si>
    <t>BBD</t>
  </si>
  <si>
    <t>Barbados, Dollars</t>
  </si>
  <si>
    <t>BYR</t>
  </si>
  <si>
    <t>Belarus, Rubles</t>
  </si>
  <si>
    <t>BZD</t>
  </si>
  <si>
    <t>Belize, Dollars</t>
  </si>
  <si>
    <t>BMD</t>
  </si>
  <si>
    <t>Bermuda, Dollars</t>
  </si>
  <si>
    <t>BTN</t>
  </si>
  <si>
    <t>Bhutan, Ngultrum</t>
  </si>
  <si>
    <t>BOB</t>
  </si>
  <si>
    <t>Bolivia, Bolivianos</t>
  </si>
  <si>
    <t>BAM</t>
  </si>
  <si>
    <t>Bosnia and Herzegovina, Convertible Marka</t>
  </si>
  <si>
    <t>BWP</t>
  </si>
  <si>
    <t>Botswana, Pulas</t>
  </si>
  <si>
    <t>BRL</t>
  </si>
  <si>
    <t>Brazil, Brazil Real</t>
  </si>
  <si>
    <t>BND</t>
  </si>
  <si>
    <t>Brunei Darussalam, Dollars</t>
  </si>
  <si>
    <t>BGN</t>
  </si>
  <si>
    <t>Bulgaria, Leva</t>
  </si>
  <si>
    <t>BIF</t>
  </si>
  <si>
    <t>Burundi, Francs</t>
  </si>
  <si>
    <t>KHR</t>
  </si>
  <si>
    <t>Cambodia, Riels</t>
  </si>
  <si>
    <t>CAD</t>
  </si>
  <si>
    <t>Canada, Dollars</t>
  </si>
  <si>
    <t>CVE</t>
  </si>
  <si>
    <t>Cape Verde, Escudos</t>
  </si>
  <si>
    <t>KYD</t>
  </si>
  <si>
    <t>Cayman Islands, Dollars</t>
  </si>
  <si>
    <t>CLP</t>
  </si>
  <si>
    <t>Chile, Pesos</t>
  </si>
  <si>
    <t>CNY</t>
  </si>
  <si>
    <t>China, Yuan Renminbi</t>
  </si>
  <si>
    <t>COP</t>
  </si>
  <si>
    <t>Colombia, Pesos</t>
  </si>
  <si>
    <t>XOF</t>
  </si>
  <si>
    <t>Communaute Financiere Africaine BCEAO, Francs</t>
  </si>
  <si>
    <t>XAF</t>
  </si>
  <si>
    <t>Communaute Financiere Africaine BEAC, Francs</t>
  </si>
  <si>
    <t>KMF</t>
  </si>
  <si>
    <t>Comoros, Francs</t>
  </si>
  <si>
    <t>XPF</t>
  </si>
  <si>
    <t>Comptoirs Francais du Pacifique Francs</t>
  </si>
  <si>
    <t>CDF</t>
  </si>
  <si>
    <t>Congo/Kinshasa, Congolese Francs</t>
  </si>
  <si>
    <t>IDR</t>
  </si>
  <si>
    <t>Indonesia, Rupiahs</t>
  </si>
  <si>
    <t>XDR</t>
  </si>
  <si>
    <t>International Monetary Fund (IMF) Special Drawing Rights</t>
  </si>
  <si>
    <t>IRR</t>
  </si>
  <si>
    <t>Iran, Rials</t>
  </si>
  <si>
    <t>IQD</t>
  </si>
  <si>
    <t>Iraq, Dinars</t>
  </si>
  <si>
    <t>IMP</t>
  </si>
  <si>
    <t>Liberia, Dollars</t>
  </si>
  <si>
    <t>LYD</t>
  </si>
  <si>
    <t>Libya, Dinars</t>
  </si>
  <si>
    <t>LTL</t>
  </si>
  <si>
    <t>Lithuania, Litai</t>
  </si>
  <si>
    <t>MOP</t>
  </si>
  <si>
    <t>Macau, Patacas</t>
  </si>
  <si>
    <t>MKD</t>
  </si>
  <si>
    <t>Macedonia, Denars</t>
  </si>
  <si>
    <t>MGA</t>
  </si>
  <si>
    <t>Madagascar, Ariary</t>
  </si>
  <si>
    <t>Haiti, Gourdes</t>
  </si>
  <si>
    <t>HNL</t>
  </si>
  <si>
    <t>Honduras, Lempiras</t>
  </si>
  <si>
    <t>HKD</t>
  </si>
  <si>
    <t>Hong Kong, Dollars</t>
  </si>
  <si>
    <t>HUF</t>
  </si>
  <si>
    <t>Hungary, Forint</t>
  </si>
  <si>
    <t>ISK</t>
  </si>
  <si>
    <t>Iceland, Kronur</t>
  </si>
  <si>
    <t>INR</t>
  </si>
  <si>
    <t>India, Rupees</t>
  </si>
  <si>
    <t>CRC</t>
  </si>
  <si>
    <t>Costa Rica, Colones</t>
  </si>
  <si>
    <t>HRK</t>
  </si>
  <si>
    <t>Croatia, Kuna</t>
  </si>
  <si>
    <t>CUP</t>
  </si>
  <si>
    <t>Cuba, Pesos</t>
  </si>
  <si>
    <t>CYP</t>
  </si>
  <si>
    <t>Cyprus, Pounds (expires 2008-Jan-31)</t>
  </si>
  <si>
    <t>CZK</t>
  </si>
  <si>
    <t>Czech Republic, Koruny</t>
  </si>
  <si>
    <t>DKK</t>
  </si>
  <si>
    <t>Denmark, Kroner</t>
  </si>
  <si>
    <t>DJF</t>
  </si>
  <si>
    <t>Djibouti, Francs</t>
  </si>
  <si>
    <t>DOP</t>
  </si>
  <si>
    <t>Dominican Republic, Pesos</t>
  </si>
  <si>
    <t>XCD</t>
  </si>
  <si>
    <t>East Caribbean Dollars</t>
  </si>
  <si>
    <t>EGP</t>
  </si>
  <si>
    <t>Egypt, Pounds</t>
  </si>
  <si>
    <t>SVC</t>
  </si>
  <si>
    <t>El Salvador, Colones</t>
  </si>
  <si>
    <t>ERN</t>
  </si>
  <si>
    <t>Eritrea, Nakfa</t>
  </si>
  <si>
    <t>EEK</t>
  </si>
  <si>
    <t>Estonia, Krooni</t>
  </si>
  <si>
    <t>ETB</t>
  </si>
  <si>
    <t>Ethiopia, Birr</t>
  </si>
  <si>
    <t>EUR</t>
  </si>
  <si>
    <t>Euro Member Countries, Euro</t>
  </si>
  <si>
    <t>FKP</t>
  </si>
  <si>
    <t>Falkland Islands (Malvinas), Pounds</t>
  </si>
  <si>
    <t>FJD</t>
  </si>
  <si>
    <t>Fiji, Dollars</t>
  </si>
  <si>
    <t>GMD</t>
  </si>
  <si>
    <t>Gambia, Dalasi</t>
  </si>
  <si>
    <t>GEL</t>
  </si>
  <si>
    <t>Georgia, Lari</t>
  </si>
  <si>
    <t>GHS</t>
  </si>
  <si>
    <t>Ghana, Cedis</t>
  </si>
  <si>
    <t>GIP</t>
  </si>
  <si>
    <t>Gibraltar, Pounds</t>
  </si>
  <si>
    <t>XAU</t>
  </si>
  <si>
    <t>Gold, Ounces</t>
  </si>
  <si>
    <t>GTQ</t>
  </si>
  <si>
    <t>Guatemala, Quetzales</t>
  </si>
  <si>
    <t>GGP</t>
  </si>
  <si>
    <t>Language</t>
  </si>
  <si>
    <t>&lt;PrefixNamespace&gt;_x000D_
  &lt;add key="Prefix" value="cmp" /&gt;_x000D_
  &lt;add key="Namespace" value="" /&gt;_x000D_
  &lt;add key="Scheme" value="" /&gt;_x000D_
  &lt;add key="SchemaFileName" value="" /&gt;_x000D_
&lt;/PrefixNamespace&gt;</t>
  </si>
  <si>
    <t>{9D464D58-4FAD-4758-A826-6A433BFB4418}</t>
  </si>
  <si>
    <t>Previous To Previous Period</t>
  </si>
  <si>
    <t>#TABLE#</t>
  </si>
  <si>
    <t>#LAYOUTSCSR#</t>
  </si>
  <si>
    <t>#LAYOUTECSR#</t>
  </si>
  <si>
    <t>#LAYOUTSCER#</t>
  </si>
  <si>
    <t>#LAYOUTECER#</t>
  </si>
  <si>
    <t>fn_H7_0_25042012</t>
  </si>
  <si>
    <t>form</t>
  </si>
  <si>
    <t>in-baselII-2010-06-30.xsd#in-baselII_CapitalChargeAmount</t>
  </si>
  <si>
    <t>http://www.xbrl.org/2003/role/label</t>
  </si>
  <si>
    <t>Amount of Capital Charge</t>
  </si>
  <si>
    <t>fn_I7_1_25042012</t>
  </si>
  <si>
    <t>in-baselII-2010-06-30.xsd#in-baselII_ValueTransferredPlusReplacementCostFailedNonDeliveryVersusPaymentTransactions</t>
  </si>
  <si>
    <t>Amount of Value Transferred Plus Replacement Cost of Failed Non-Delivery Versus Payment Transactions</t>
  </si>
  <si>
    <t>Bank Working Code</t>
  </si>
  <si>
    <t>Bank Name</t>
  </si>
  <si>
    <t>Report Status</t>
  </si>
  <si>
    <t>Do Version Check</t>
  </si>
  <si>
    <t>Seed year</t>
  </si>
  <si>
    <t>IsRevised</t>
  </si>
  <si>
    <t>#End</t>
  </si>
  <si>
    <t>Name_Bank_Cmp</t>
  </si>
  <si>
    <t>Name_Autho_Dealer</t>
  </si>
  <si>
    <t>Sig_Autho_Signatory</t>
  </si>
  <si>
    <t>Lakhs</t>
  </si>
  <si>
    <t>#CustPlc#</t>
  </si>
  <si>
    <t>#TYPDIM#</t>
  </si>
  <si>
    <t>No of Decimals</t>
  </si>
  <si>
    <t>Indian Banks</t>
  </si>
  <si>
    <t>in-rbi-rep.xsd#in-rbi-rep_CustomerPermanentAccountNumberAxis</t>
  </si>
  <si>
    <t>in-rbi-rep.xsd#in-rbi-rep_CustomerNameAxis</t>
  </si>
  <si>
    <t>#SERIAL#</t>
  </si>
  <si>
    <t>F</t>
  </si>
  <si>
    <t>Sr. No.</t>
  </si>
  <si>
    <t>A</t>
  </si>
  <si>
    <t>C</t>
  </si>
  <si>
    <t>D</t>
  </si>
  <si>
    <t>E</t>
  </si>
  <si>
    <t>B</t>
  </si>
  <si>
    <t>Name</t>
  </si>
  <si>
    <t>426d8e1e-468c-412c-b514-7cbdefe5f9a9:~:NotMandatory:~:True:~:False:~::~::~:False:~::~::~:False:~::~::~:</t>
  </si>
  <si>
    <t>350c59d2-a977-4cb3-a5b3-ee7b57458e4e:~:Sec-2 JLF Formation:~:NotMandatory:~:True:~::~:</t>
  </si>
  <si>
    <t>db73f350-8299-4335-8fe6-2a130d04466a:~:NotMandatory:~:True:~:False:~::~::~:False:~::~::~:False:~::~::~:</t>
  </si>
  <si>
    <t>e81dbb6e-0525-4f24-b32f-01542a3843d2:~:General Information:~:NotMandatory:~:True:~::~:</t>
  </si>
  <si>
    <t>Name of the Reporting Institution</t>
  </si>
  <si>
    <t>General Information</t>
  </si>
  <si>
    <t>41cd8c50-8524-4c3a-b35a-738a9e1aac27:~:NotMandatory:~:True:~:False:~::~::~:False:~::~::~:False:~::~::~:</t>
  </si>
  <si>
    <t>f15b002d-f116-4fe7-bc0c-97b8b443226b:~:Authorised Signatory:~:NotMandatory:~:True:~::~:</t>
  </si>
  <si>
    <t>Mobile No.</t>
  </si>
  <si>
    <t>Landline No.</t>
  </si>
  <si>
    <t>E-mail Id</t>
  </si>
  <si>
    <t>Authorised Signatory</t>
  </si>
  <si>
    <t>in-rbi-rep.xsd#in-rbi-rep_NameOfReportingInstitution</t>
  </si>
  <si>
    <t>in-rbi-rep.xsd#in-rbi-rep_ReportForTheYearEnded</t>
  </si>
  <si>
    <t>in-rbi-rep.xsd#in-rbi-rep_NameOfSignatory</t>
  </si>
  <si>
    <t>in-rbi-rep.xsd#in-rbi-rep_BankCode</t>
  </si>
  <si>
    <t xml:space="preserve">Bank Code  </t>
  </si>
  <si>
    <t>Borrower Name</t>
  </si>
  <si>
    <t>Designation</t>
  </si>
  <si>
    <t>in-rbi-rep.xsd#in-rbi-rep_DesignationOfSignatory</t>
  </si>
  <si>
    <t>Remarks (up to 100 characters)</t>
  </si>
  <si>
    <t>in-rbi-rep.xsd#in-rbi-rep_AuthorisedSignatoryMobileNumber</t>
  </si>
  <si>
    <t>in-rbi-rep.xsd#in-rbi-rep_AuthorisedSignatoryLandlineNumber</t>
  </si>
  <si>
    <t>Reference Date of Return</t>
  </si>
  <si>
    <t>G</t>
  </si>
  <si>
    <t>(Amount in Rs. Lakh)</t>
  </si>
  <si>
    <t>Return Code</t>
  </si>
  <si>
    <t>Return Name</t>
  </si>
  <si>
    <t>Reporting Frequency</t>
  </si>
  <si>
    <t>Return Version</t>
  </si>
  <si>
    <t xml:space="preserve">Reporting Start Date </t>
  </si>
  <si>
    <t>in-rbi-rep.xsd#in-rbi-rep_ReturnName</t>
  </si>
  <si>
    <t>in-rbi-rep.xsd#in-rbi-rep_ReturnCode</t>
  </si>
  <si>
    <t>in-rbi-rep.xsd#in-rbi-rep_ReportingFrequency</t>
  </si>
  <si>
    <t>in-rbi-rep.xsd#in-rbi-rep_ReturnVersion</t>
  </si>
  <si>
    <t>in-rbi-rep.xsd#in-rbi-rep_ReportingPeriodStartDate</t>
  </si>
  <si>
    <t>Retrun Name</t>
  </si>
  <si>
    <t>Weekly</t>
  </si>
  <si>
    <t>in-rbi-rep.xsd#in-rbi-rep_ToolName</t>
  </si>
  <si>
    <t>Tool Name</t>
  </si>
  <si>
    <t>Section-1:  Reporting of borrowers defaulted during the week
  (Global Operations)</t>
  </si>
  <si>
    <t>in-rbi-rep.xsd#in-rbi-rep_DateOfDefaultBorrowers</t>
  </si>
  <si>
    <t>in-rbi-rep.xsd#in-rbi-rep_FundedAmountOutstandingDefaultBorrowers</t>
  </si>
  <si>
    <t>in-rbi-rep.xsd#in-rbi-rep_AmountOutstandingFundedNonfundedDefaultBorrowers</t>
  </si>
  <si>
    <t>in-rbi-rep.xsd#in-rbi-rep_RemarksForDefaultBorrowers</t>
  </si>
  <si>
    <t>Date of Default</t>
  </si>
  <si>
    <t>Section 2:  Reporting of Borrowers moved out of Default category during the week  (Global Operations)</t>
  </si>
  <si>
    <t>in-rbi-rep.xsd#in-rbi-rep_DateOfOutOfDefaultBorrowers</t>
  </si>
  <si>
    <t>in-rbi-rep.xsd#in-rbi-rep_FundedAmountOutstandingOutOfDefaultBorrowers</t>
  </si>
  <si>
    <t>in-rbi-rep.xsd#in-rbi-rep_AmountOutstandingFundedNonfundedOutOfDefaultBorrowers</t>
  </si>
  <si>
    <t>in-rbi-rep.xsd#in-rbi-rep_RemarksForOutOfDefaultBorrowers</t>
  </si>
  <si>
    <t>Date of moving out of default</t>
  </si>
  <si>
    <t>in-rbi-rep.xsd#in-rbi-rep_EmailAddressOfEmployee</t>
  </si>
  <si>
    <t>iFile</t>
  </si>
  <si>
    <t>Borrower PAN</t>
  </si>
  <si>
    <t>H</t>
  </si>
  <si>
    <t>I</t>
  </si>
  <si>
    <t>in-rbi-rep.xsd#in-rbi-rep_NonFundedAmountOutstandingOutOfDefaultBorrowers</t>
  </si>
  <si>
    <t>in-rbi-rep.xsd#in-rbi-rep_NonFundedAmountOutstandingDefaultBorrowers</t>
  </si>
  <si>
    <t>Return on Defaulted  Borrowers</t>
  </si>
  <si>
    <t>RDB</t>
  </si>
  <si>
    <t>in-rbi-rep.xsd#in-rbi-rep_UniqueTransactionCodeAxis</t>
  </si>
  <si>
    <t xml:space="preserve">Note : Date of Default must be within 7 days of Reference Date of Return. </t>
  </si>
  <si>
    <t xml:space="preserve">Note : The Date of moving out of default must be within 7 days of Reference Date of Return. </t>
  </si>
  <si>
    <t>TransactionID1</t>
  </si>
  <si>
    <t>Funded Amount Outstanding</t>
  </si>
  <si>
    <t>Non-Funded Amount Outstanding</t>
  </si>
  <si>
    <t>Total Amount Outstanding (Funded + Non-funded)</t>
  </si>
  <si>
    <t>V1.3</t>
  </si>
  <si>
    <t>&lt;ProjectConfig&gt;_x000D_
  &lt;add key="PackageName" value="Return on Defaulted  Borrowers" /&gt;_x000D_
  &lt;add key="PackageDescription" value="Report on Large Credits" /&gt;_x000D_
  &lt;add key="PackageAuthor" value="IRIS" /&gt;_x000D_
  &lt;add key="CreatedOn" value="20/05/2013" /&gt;_x000D_
  &lt;add key="PackageVersion" value="V1.0" /&gt;_x000D_
  &lt;add key="SecurityCode" value="3meE/gFr0EsjU77r6hBiRqWUJGgK5GtZCCrkOS9M0dfKiVLdJxsy3pMTkzjahTAUilsLshI+ocBXevL8auGqmg==" /&gt;_x000D_
  &lt;add key="TaxonomyPath" value="C:\RBIXBRLForms\Form RDB\1.1.0\iFileApp2\\Taxonomy\CRILC - Return on Defaulted  Borrowers 1.0.1\in-rbi-CRILC-RDB.xsd" /&gt;_x000D_
  &lt;add key="PublishPath" value="" /&gt;_x000D_
  &lt;add key="Culture" value="en-GB" /&gt;_x000D_
  &lt;add key="Scheme" value="" /&gt;_x000D_
  &lt;add key="ProjectMode" value="Package" /&gt;_x000D_
  &lt;add key="StartupSheet" value="Introduction" /&gt;_x000D_
  &lt;add key="VersionNo" value="V1.3" /&gt;_x000D_
&lt;/ProjectConfig&gt;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</si>
</sst>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00"/>
    <numFmt numFmtId="165" formatCode="dd\-mmm\-yyyy"/>
  </numFmts>
  <fonts count="1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 "/>
    </font>
    <font>
      <sz val="14"/>
      <color indexed="9"/>
      <name val="Calibri"/>
      <family val="2"/>
    </font>
    <font>
      <b/>
      <sz val="11"/>
      <color indexed="9"/>
      <name val="Calibri"/>
      <family val="2"/>
    </font>
    <font>
      <sz val="9"/>
      <color indexed="63"/>
      <name val="Arial"/>
      <family val="2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2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indexed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indexed="22"/>
        <bgColor indexed="9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22"/>
      </patternFill>
    </fill>
    <fill>
      <patternFill patternType="lightUp">
        <fgColor indexed="22"/>
        <bgColor indexed="4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8" fillId="0" borderId="0"/>
    <xf numFmtId="0" fontId="7" fillId="0" borderId="0"/>
    <xf numFmtId="0" fontId="1" fillId="0" borderId="0"/>
  </cellStyleXfs>
  <cellXfs count="90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14" fontId="0" fillId="0" borderId="0" xfId="0" applyNumberFormat="1" applyProtection="1">
      <protection locked="0"/>
    </xf>
    <xf numFmtId="14" fontId="0" fillId="0" borderId="1" xfId="0" applyNumberFormat="1" applyBorder="1" applyProtection="1">
      <protection locked="0"/>
    </xf>
    <xf numFmtId="0" fontId="1" fillId="0" borderId="1" xfId="7" applyBorder="1" applyProtection="1">
      <protection locked="0"/>
    </xf>
    <xf numFmtId="0" fontId="1" fillId="0" borderId="2" xfId="7" applyBorder="1" applyProtection="1">
      <protection locked="0"/>
    </xf>
    <xf numFmtId="0" fontId="1" fillId="0" borderId="3" xfId="7" applyBorder="1" applyProtection="1">
      <protection locked="0"/>
    </xf>
    <xf numFmtId="0" fontId="0" fillId="0" borderId="0" xfId="0" applyNumberFormat="1" applyProtection="1">
      <protection locked="0"/>
    </xf>
    <xf numFmtId="0" fontId="1" fillId="0" borderId="1" xfId="7" applyFont="1" applyBorder="1" applyProtection="1">
      <protection locked="0"/>
    </xf>
    <xf numFmtId="49" fontId="0" fillId="0" borderId="1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11" fillId="0" borderId="0" xfId="0" applyFont="1"/>
    <xf numFmtId="49" fontId="1" fillId="0" borderId="1" xfId="7" applyNumberFormat="1" applyBorder="1" applyProtection="1">
      <protection locked="0"/>
    </xf>
    <xf numFmtId="0" fontId="0" fillId="0" borderId="0" xfId="0"/>
    <xf numFmtId="0" fontId="4" fillId="0" borderId="0" xfId="0" applyFont="1"/>
    <xf numFmtId="0" fontId="5" fillId="3" borderId="1" xfId="0" applyFont="1" applyFill="1" applyBorder="1" applyAlignment="1" applyProtection="1">
      <alignment horizontal="left" vertical="top" wrapText="1" shrinkToFit="1"/>
    </xf>
    <xf numFmtId="49" fontId="1" fillId="9" borderId="1" xfId="0" applyNumberFormat="1" applyFont="1" applyFill="1" applyBorder="1" applyAlignment="1" applyProtection="1">
      <alignment horizontal="left" wrapText="1" shrinkToFit="1"/>
    </xf>
    <xf numFmtId="0" fontId="5" fillId="3" borderId="1" xfId="0" applyFont="1" applyFill="1" applyBorder="1" applyAlignment="1" applyProtection="1">
      <alignment horizontal="left" vertical="top" shrinkToFit="1"/>
    </xf>
    <xf numFmtId="0" fontId="10" fillId="4" borderId="0" xfId="0" applyFont="1" applyFill="1" applyBorder="1" applyAlignment="1" applyProtection="1">
      <alignment horizontal="left" vertical="top" wrapText="1" shrinkToFit="1"/>
    </xf>
    <xf numFmtId="0" fontId="0" fillId="0" borderId="0" xfId="0"/>
    <xf numFmtId="0" fontId="1" fillId="0" borderId="0" xfId="0" applyFont="1" applyAlignment="1"/>
    <xf numFmtId="0" fontId="1" fillId="6" borderId="1" xfId="0" applyFont="1" applyFill="1" applyBorder="1" applyAlignment="1" applyProtection="1">
      <alignment horizontal="left" vertical="center" wrapText="1" shrinkToFit="1"/>
    </xf>
    <xf numFmtId="0" fontId="5" fillId="3" borderId="1" xfId="0" applyFont="1" applyFill="1" applyBorder="1" applyAlignment="1" applyProtection="1">
      <alignment horizontal="center" vertical="top" wrapText="1" shrinkToFit="1"/>
    </xf>
    <xf numFmtId="0" fontId="0" fillId="0" borderId="0" xfId="0"/>
    <xf numFmtId="0" fontId="4" fillId="0" borderId="0" xfId="0" applyFont="1"/>
    <xf numFmtId="0" fontId="1" fillId="0" borderId="0" xfId="0" applyFont="1" applyAlignment="1"/>
    <xf numFmtId="0" fontId="1" fillId="4" borderId="0" xfId="0" applyFont="1" applyFill="1" applyBorder="1"/>
    <xf numFmtId="0" fontId="1" fillId="4" borderId="0" xfId="0" applyFont="1" applyFill="1" applyBorder="1" applyAlignment="1"/>
    <xf numFmtId="0" fontId="5" fillId="3" borderId="1" xfId="0" applyFont="1" applyFill="1" applyBorder="1" applyAlignment="1" applyProtection="1">
      <alignment horizontal="center" vertical="center" wrapText="1" shrinkToFit="1"/>
    </xf>
    <xf numFmtId="0" fontId="0" fillId="0" borderId="0" xfId="0"/>
    <xf numFmtId="0" fontId="4" fillId="0" borderId="0" xfId="0" applyFont="1"/>
    <xf numFmtId="0" fontId="1" fillId="0" borderId="0" xfId="0" applyFont="1" applyAlignment="1"/>
    <xf numFmtId="0" fontId="1" fillId="5" borderId="1" xfId="0" applyNumberFormat="1" applyFont="1" applyFill="1" applyBorder="1" applyAlignment="1" applyProtection="1">
      <alignment horizontal="left" wrapText="1" shrinkToFit="1"/>
      <protection locked="0"/>
    </xf>
    <xf numFmtId="0" fontId="5" fillId="3" borderId="1" xfId="0" applyFont="1" applyFill="1" applyBorder="1" applyAlignment="1" applyProtection="1">
      <alignment horizontal="left" vertical="top" wrapText="1" shrinkToFit="1"/>
    </xf>
    <xf numFmtId="0" fontId="13" fillId="0" borderId="0" xfId="0" applyFont="1" applyAlignment="1"/>
    <xf numFmtId="0" fontId="12" fillId="0" borderId="0" xfId="0" applyFont="1"/>
    <xf numFmtId="0" fontId="13" fillId="4" borderId="0" xfId="0" applyFont="1" applyFill="1" applyBorder="1"/>
    <xf numFmtId="0" fontId="13" fillId="4" borderId="0" xfId="0" applyFont="1" applyFill="1" applyBorder="1" applyAlignment="1"/>
    <xf numFmtId="0" fontId="1" fillId="2" borderId="1" xfId="0" applyFont="1" applyFill="1" applyBorder="1" applyAlignment="1" applyProtection="1">
      <alignment horizontal="center" vertical="top" wrapText="1" shrinkToFit="1"/>
    </xf>
    <xf numFmtId="0" fontId="5" fillId="3" borderId="6" xfId="0" applyFont="1" applyFill="1" applyBorder="1" applyAlignment="1" applyProtection="1">
      <alignment horizontal="center" vertical="center" wrapText="1" shrinkToFit="1"/>
    </xf>
    <xf numFmtId="0" fontId="1" fillId="6" borderId="4" xfId="0" applyFont="1" applyFill="1" applyBorder="1" applyAlignment="1" applyProtection="1">
      <alignment vertical="center" wrapText="1"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horizontal="right" shrinkToFit="1"/>
    </xf>
    <xf numFmtId="0" fontId="4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horizontal="right" shrinkToFit="1"/>
    </xf>
    <xf numFmtId="0" fontId="5" fillId="3" borderId="6" xfId="0" applyFont="1" applyFill="1" applyBorder="1" applyAlignment="1" applyProtection="1">
      <alignment horizontal="center" vertical="center" wrapText="1" shrinkToFit="1"/>
    </xf>
    <xf numFmtId="0" fontId="1" fillId="4" borderId="0" xfId="0" applyFont="1" applyFill="1" applyBorder="1" applyAlignment="1">
      <alignment horizontal="right"/>
    </xf>
    <xf numFmtId="0" fontId="1" fillId="6" borderId="1" xfId="0" applyFont="1" applyFill="1" applyBorder="1" applyAlignment="1" applyProtection="1">
      <alignment horizontal="left" vertical="top" wrapText="1" shrinkToFit="1"/>
      <protection locked="0"/>
    </xf>
    <xf numFmtId="0" fontId="15" fillId="0" borderId="0" xfId="0" applyFont="1"/>
    <xf numFmtId="0" fontId="1" fillId="10" borderId="1" xfId="0" applyNumberFormat="1" applyFont="1" applyFill="1" applyBorder="1" applyAlignment="1" applyProtection="1">
      <alignment horizontal="left" wrapText="1" shrinkToFit="1"/>
    </xf>
    <xf numFmtId="0" fontId="0" fillId="10" borderId="1" xfId="0" applyNumberFormat="1" applyFont="1" applyFill="1" applyBorder="1" applyAlignment="1" applyProtection="1">
      <alignment horizontal="left" wrapText="1"/>
    </xf>
    <xf numFmtId="49" fontId="1" fillId="4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1" fillId="5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13" fillId="0" borderId="0" xfId="0" applyFont="1"/>
    <xf numFmtId="0" fontId="16" fillId="0" borderId="0" xfId="0" applyFont="1" applyAlignment="1"/>
    <xf numFmtId="0" fontId="17" fillId="0" borderId="0" xfId="0" applyFont="1" applyAlignment="1">
      <alignment shrinkToFit="1"/>
    </xf>
    <xf numFmtId="1" fontId="1" fillId="7" borderId="1" xfId="0" applyNumberFormat="1" applyFont="1" applyFill="1" applyBorder="1" applyAlignment="1" applyProtection="1">
      <alignment horizontal="right" wrapText="1" shrinkToFit="1"/>
      <protection locked="0"/>
    </xf>
    <xf numFmtId="2" fontId="1" fillId="9" borderId="1" xfId="0" applyNumberFormat="1" applyFont="1" applyFill="1" applyBorder="1" applyAlignment="1" applyProtection="1">
      <alignment horizontal="right" wrapText="1" shrinkToFit="1"/>
    </xf>
    <xf numFmtId="2" fontId="1" fillId="4" borderId="1" xfId="0" applyNumberFormat="1" applyFont="1" applyFill="1" applyBorder="1" applyAlignment="1" applyProtection="1">
      <alignment horizontal="right" vertical="center" wrapText="1" shrinkToFit="1"/>
      <protection locked="0"/>
    </xf>
    <xf numFmtId="0" fontId="0" fillId="0" borderId="0" xfId="0" applyBorder="1" applyAlignment="1">
      <alignment horizontal="center" vertical="center" wrapText="1" shrinkToFit="1"/>
    </xf>
    <xf numFmtId="0" fontId="5" fillId="3" borderId="2" xfId="0" applyFont="1" applyFill="1" applyBorder="1" applyAlignment="1" applyProtection="1">
      <alignment horizontal="left" vertical="top" wrapText="1" shrinkToFit="1"/>
    </xf>
    <xf numFmtId="0" fontId="5" fillId="3" borderId="3" xfId="0" applyFont="1" applyFill="1" applyBorder="1" applyAlignment="1" applyProtection="1">
      <alignment horizontal="left" vertical="top" wrapText="1" shrinkToFit="1"/>
    </xf>
    <xf numFmtId="0" fontId="9" fillId="8" borderId="0" xfId="0" applyFont="1" applyFill="1" applyAlignment="1">
      <alignment horizontal="center"/>
    </xf>
    <xf numFmtId="0" fontId="14" fillId="3" borderId="2" xfId="0" applyFont="1" applyFill="1" applyBorder="1" applyAlignment="1" applyProtection="1">
      <alignment horizontal="center" vertical="top" wrapText="1" shrinkToFit="1"/>
    </xf>
    <xf numFmtId="0" fontId="14" fillId="3" borderId="3" xfId="0" applyFont="1" applyFill="1" applyBorder="1" applyAlignment="1" applyProtection="1">
      <alignment horizontal="center" vertical="top" wrapText="1" shrinkToFit="1"/>
    </xf>
    <xf numFmtId="0" fontId="5" fillId="3" borderId="4" xfId="0" applyFont="1" applyFill="1" applyBorder="1" applyAlignment="1" applyProtection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5" fillId="3" borderId="6" xfId="0" applyFont="1" applyFill="1" applyBorder="1" applyAlignment="1" applyProtection="1">
      <alignment horizontal="center" vertical="center" wrapText="1" shrinkToFit="1"/>
    </xf>
    <xf numFmtId="0" fontId="5" fillId="3" borderId="2" xfId="0" applyFont="1" applyFill="1" applyBorder="1" applyAlignment="1" applyProtection="1">
      <alignment horizontal="right" vertical="center" wrapText="1" shrinkToFit="1"/>
    </xf>
    <xf numFmtId="0" fontId="5" fillId="3" borderId="5" xfId="0" applyFont="1" applyFill="1" applyBorder="1" applyAlignment="1" applyProtection="1">
      <alignment horizontal="right" vertical="center" wrapText="1" shrinkToFit="1"/>
    </xf>
    <xf numFmtId="0" fontId="5" fillId="3" borderId="3" xfId="0" applyFont="1" applyFill="1" applyBorder="1" applyAlignment="1" applyProtection="1">
      <alignment horizontal="right" vertical="center" wrapText="1" shrinkToFit="1"/>
    </xf>
    <xf numFmtId="0" fontId="5" fillId="3" borderId="8" xfId="0" applyFont="1" applyFill="1" applyBorder="1" applyAlignment="1" applyProtection="1">
      <alignment horizontal="left" vertical="center" wrapText="1" shrinkToFit="1"/>
    </xf>
    <xf numFmtId="0" fontId="5" fillId="3" borderId="9" xfId="0" applyFont="1" applyFill="1" applyBorder="1" applyAlignment="1" applyProtection="1">
      <alignment horizontal="left" vertical="center" wrapText="1" shrinkToFit="1"/>
    </xf>
    <xf numFmtId="0" fontId="5" fillId="3" borderId="10" xfId="0" applyFont="1" applyFill="1" applyBorder="1" applyAlignment="1" applyProtection="1">
      <alignment horizontal="left" vertical="center" wrapText="1" shrinkToFit="1"/>
    </xf>
    <xf numFmtId="0" fontId="9" fillId="8" borderId="0" xfId="0" applyFont="1" applyFill="1" applyAlignment="1">
      <alignment horizontal="center" wrapText="1"/>
    </xf>
    <xf numFmtId="0" fontId="5" fillId="3" borderId="7" xfId="0" applyFont="1" applyFill="1" applyBorder="1" applyAlignment="1" applyProtection="1">
      <alignment horizontal="center" vertical="center" wrapText="1" shrinkToFit="1"/>
    </xf>
    <xf numFmtId="0" fontId="5" fillId="3" borderId="1" xfId="0" applyFont="1" applyFill="1" applyBorder="1" applyAlignment="1" applyProtection="1">
      <alignment horizontal="right" vertical="top" wrapText="1" shrinkToFit="1"/>
    </xf>
    <xf numFmtId="0" fontId="5" fillId="3" borderId="2" xfId="0" applyFont="1" applyFill="1" applyBorder="1" applyAlignment="1" applyProtection="1">
      <alignment horizontal="left" vertical="center" wrapText="1" shrinkToFit="1"/>
    </xf>
    <xf numFmtId="0" fontId="5" fillId="3" borderId="5" xfId="0" applyFont="1" applyFill="1" applyBorder="1" applyAlignment="1" applyProtection="1">
      <alignment horizontal="left" vertical="center" wrapText="1" shrinkToFit="1"/>
    </xf>
    <xf numFmtId="0" fontId="5" fillId="3" borderId="3" xfId="0" applyFont="1" applyFill="1" applyBorder="1" applyAlignment="1" applyProtection="1">
      <alignment horizontal="left" vertical="center" wrapText="1" shrinkToFit="1"/>
    </xf>
    <xf numFmtId="0" fontId="5" fillId="3" borderId="2" xfId="0" applyFont="1" applyFill="1" applyBorder="1" applyAlignment="1" applyProtection="1">
      <alignment horizontal="center" vertical="center" wrapText="1" shrinkToFit="1"/>
    </xf>
    <xf numFmtId="0" fontId="5" fillId="3" borderId="3" xfId="0" applyFont="1" applyFill="1" applyBorder="1" applyAlignment="1" applyProtection="1">
      <alignment horizontal="center" vertical="center" wrapText="1" shrinkToFit="1"/>
    </xf>
  </cellXfs>
  <cellStyles count="8">
    <cellStyle name="Comma 2" xfId="1"/>
    <cellStyle name="Hyperlink 2" xfId="2"/>
    <cellStyle name="Normal" xfId="0" builtinId="0"/>
    <cellStyle name="Normal 2" xfId="3"/>
    <cellStyle name="Normal 2 2" xfId="4"/>
    <cellStyle name="Normal 2_Derivatives-Dom" xfId="5"/>
    <cellStyle name="Normal 3" xfId="6"/>
    <cellStyle name="Normal_StartUp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xe.com/euro.ht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0"/>
  <sheetViews>
    <sheetView workbookViewId="0"/>
  </sheetViews>
  <sheetFormatPr defaultColWidth="9.140625" defaultRowHeight="15"/>
  <cols>
    <col min="1" max="1" width="199.140625" style="1" customWidth="1"/>
    <col min="2" max="16384" width="9.140625" style="1"/>
  </cols>
  <sheetData>
    <row r="1" spans="1:26" ht="225">
      <c r="A1" s="5" t="s">
        <v>468</v>
      </c>
      <c r="Z1" s="1" t="s">
        <v>358</v>
      </c>
    </row>
    <row r="6" spans="1:26" ht="90">
      <c r="A6" s="5" t="s">
        <v>357</v>
      </c>
    </row>
    <row r="9" spans="1:26">
      <c r="A9" s="5"/>
    </row>
    <row r="10" spans="1:26">
      <c r="A10" s="5"/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2"/>
  <sheetViews>
    <sheetView workbookViewId="0">
      <selection activeCell="P5" sqref="P5"/>
    </sheetView>
  </sheetViews>
  <sheetFormatPr defaultRowHeight="15"/>
  <sheetData>
    <row r="1" spans="1:5">
      <c r="A1" t="s">
        <v>365</v>
      </c>
      <c r="B1" t="s">
        <v>366</v>
      </c>
      <c r="C1" t="s">
        <v>367</v>
      </c>
      <c r="D1" t="s">
        <v>368</v>
      </c>
      <c r="E1" t="s">
        <v>369</v>
      </c>
    </row>
    <row r="2" spans="1:5">
      <c r="A2" t="s">
        <v>370</v>
      </c>
      <c r="B2" t="s">
        <v>366</v>
      </c>
      <c r="C2" t="s">
        <v>371</v>
      </c>
      <c r="D2" t="s">
        <v>368</v>
      </c>
      <c r="E2" t="s">
        <v>372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72"/>
  <sheetViews>
    <sheetView topLeftCell="A22" workbookViewId="0">
      <selection activeCell="C25" sqref="C25"/>
    </sheetView>
  </sheetViews>
  <sheetFormatPr defaultColWidth="9.140625" defaultRowHeight="15"/>
  <cols>
    <col min="1" max="1" width="9.140625" style="1"/>
    <col min="2" max="2" width="25.85546875" style="1" bestFit="1" customWidth="1"/>
    <col min="3" max="3" width="22.42578125" style="1" customWidth="1"/>
    <col min="4" max="4" width="17.140625" style="1" customWidth="1"/>
    <col min="5" max="8" width="9.140625" style="1"/>
    <col min="9" max="9" width="9.7109375" style="1" bestFit="1" customWidth="1"/>
    <col min="10" max="10" width="9.140625" style="1" hidden="1" customWidth="1"/>
    <col min="11" max="11" width="53.28515625" style="1" hidden="1" customWidth="1"/>
    <col min="12" max="12" width="10.42578125" style="1" hidden="1" customWidth="1"/>
    <col min="13" max="13" width="11" style="1" hidden="1" customWidth="1"/>
    <col min="14" max="15" width="9.140625" style="1"/>
    <col min="16" max="16" width="24.5703125" style="1" customWidth="1"/>
    <col min="17" max="17" width="11" style="1" bestFit="1" customWidth="1"/>
    <col min="18" max="16384" width="9.140625" style="1"/>
  </cols>
  <sheetData>
    <row r="1" spans="2:13">
      <c r="J1" s="1" t="s">
        <v>155</v>
      </c>
      <c r="K1" s="1" t="s">
        <v>156</v>
      </c>
      <c r="L1" s="1" t="s">
        <v>201</v>
      </c>
      <c r="M1" s="1">
        <v>1</v>
      </c>
    </row>
    <row r="2" spans="2:13">
      <c r="J2" s="1" t="s">
        <v>157</v>
      </c>
      <c r="K2" s="1" t="s">
        <v>158</v>
      </c>
      <c r="L2" s="1" t="s">
        <v>202</v>
      </c>
      <c r="M2" s="1">
        <v>1000</v>
      </c>
    </row>
    <row r="3" spans="2:13">
      <c r="J3" s="1" t="s">
        <v>159</v>
      </c>
      <c r="K3" s="1" t="s">
        <v>160</v>
      </c>
      <c r="L3" s="1" t="s">
        <v>383</v>
      </c>
      <c r="M3" s="1">
        <v>100000</v>
      </c>
    </row>
    <row r="4" spans="2:13">
      <c r="J4" s="1" t="s">
        <v>161</v>
      </c>
      <c r="K4" s="1" t="s">
        <v>162</v>
      </c>
      <c r="L4" s="1" t="s">
        <v>203</v>
      </c>
      <c r="M4" s="1">
        <v>1000000</v>
      </c>
    </row>
    <row r="5" spans="2:13">
      <c r="J5" s="1" t="s">
        <v>163</v>
      </c>
      <c r="K5" s="1" t="s">
        <v>164</v>
      </c>
      <c r="L5" s="1" t="s">
        <v>204</v>
      </c>
      <c r="M5" s="1">
        <v>1000000000</v>
      </c>
    </row>
    <row r="6" spans="2:13">
      <c r="B6" s="6"/>
      <c r="C6" s="2" t="s">
        <v>211</v>
      </c>
      <c r="D6" s="2" t="s">
        <v>308</v>
      </c>
      <c r="J6" s="1" t="s">
        <v>216</v>
      </c>
      <c r="K6" s="1" t="s">
        <v>217</v>
      </c>
    </row>
    <row r="7" spans="2:13">
      <c r="B7" s="6"/>
      <c r="C7" s="2" t="s">
        <v>212</v>
      </c>
      <c r="D7" s="2" t="s">
        <v>383</v>
      </c>
      <c r="J7" s="1" t="s">
        <v>218</v>
      </c>
      <c r="K7" s="1" t="s">
        <v>219</v>
      </c>
    </row>
    <row r="8" spans="2:13">
      <c r="B8" s="7" t="s">
        <v>213</v>
      </c>
      <c r="C8" s="2" t="s">
        <v>197</v>
      </c>
      <c r="D8" s="15">
        <f>G8</f>
        <v>0</v>
      </c>
      <c r="G8" s="15"/>
      <c r="I8" s="8"/>
      <c r="J8" s="1" t="s">
        <v>220</v>
      </c>
      <c r="K8" s="1" t="s">
        <v>221</v>
      </c>
    </row>
    <row r="9" spans="2:13">
      <c r="B9" s="7"/>
      <c r="C9" s="2" t="s">
        <v>198</v>
      </c>
      <c r="D9" s="15">
        <f>G9</f>
        <v>0</v>
      </c>
      <c r="G9" s="15"/>
      <c r="I9" s="8"/>
      <c r="J9" s="1" t="s">
        <v>222</v>
      </c>
      <c r="K9" s="1" t="s">
        <v>223</v>
      </c>
    </row>
    <row r="10" spans="2:13">
      <c r="B10" s="7" t="s">
        <v>214</v>
      </c>
      <c r="C10" s="2" t="s">
        <v>197</v>
      </c>
      <c r="D10" s="9">
        <v>41399</v>
      </c>
      <c r="G10" s="17"/>
      <c r="J10" s="1" t="s">
        <v>224</v>
      </c>
      <c r="K10" s="1" t="s">
        <v>225</v>
      </c>
    </row>
    <row r="11" spans="2:13">
      <c r="B11" s="7"/>
      <c r="C11" s="2" t="s">
        <v>198</v>
      </c>
      <c r="D11" s="9">
        <v>41400</v>
      </c>
      <c r="J11" s="1" t="s">
        <v>226</v>
      </c>
      <c r="K11" s="1" t="s">
        <v>227</v>
      </c>
    </row>
    <row r="12" spans="2:13">
      <c r="B12" s="6"/>
      <c r="C12" s="3" t="s">
        <v>215</v>
      </c>
      <c r="D12" s="16">
        <f>D16</f>
        <v>0</v>
      </c>
      <c r="J12" s="1" t="s">
        <v>228</v>
      </c>
      <c r="K12" s="1" t="s">
        <v>229</v>
      </c>
    </row>
    <row r="13" spans="2:13">
      <c r="B13" s="6"/>
      <c r="C13" s="2" t="s">
        <v>356</v>
      </c>
      <c r="D13" s="4"/>
      <c r="J13" s="1" t="s">
        <v>230</v>
      </c>
      <c r="K13" s="1" t="s">
        <v>231</v>
      </c>
    </row>
    <row r="14" spans="2:13">
      <c r="B14" s="2" t="s">
        <v>359</v>
      </c>
      <c r="C14" s="2" t="s">
        <v>197</v>
      </c>
      <c r="D14" s="9">
        <f>StartUp!I8</f>
        <v>0</v>
      </c>
      <c r="J14" s="1" t="s">
        <v>232</v>
      </c>
      <c r="K14" s="1" t="s">
        <v>233</v>
      </c>
    </row>
    <row r="15" spans="2:13">
      <c r="B15" s="2"/>
      <c r="C15" s="2" t="s">
        <v>198</v>
      </c>
      <c r="D15" s="9">
        <f>StartUp!I9</f>
        <v>0</v>
      </c>
      <c r="J15" s="1" t="s">
        <v>234</v>
      </c>
      <c r="K15" s="1" t="s">
        <v>235</v>
      </c>
    </row>
    <row r="16" spans="2:13">
      <c r="B16" s="10" t="s">
        <v>373</v>
      </c>
      <c r="C16" s="10"/>
      <c r="D16" s="20"/>
      <c r="J16" s="1" t="s">
        <v>236</v>
      </c>
      <c r="K16" s="1" t="s">
        <v>237</v>
      </c>
    </row>
    <row r="17" spans="2:11">
      <c r="B17" s="10" t="s">
        <v>374</v>
      </c>
      <c r="C17" s="10"/>
      <c r="D17" s="14"/>
      <c r="J17" s="1" t="s">
        <v>238</v>
      </c>
      <c r="K17" s="1" t="s">
        <v>239</v>
      </c>
    </row>
    <row r="18" spans="2:11">
      <c r="B18" s="10" t="s">
        <v>375</v>
      </c>
      <c r="C18" s="10"/>
      <c r="D18" s="14" t="s">
        <v>391</v>
      </c>
      <c r="J18" s="1" t="s">
        <v>240</v>
      </c>
      <c r="K18" s="1" t="s">
        <v>241</v>
      </c>
    </row>
    <row r="19" spans="2:11">
      <c r="B19" s="10" t="s">
        <v>376</v>
      </c>
      <c r="C19" s="10"/>
      <c r="D19" s="10">
        <v>0</v>
      </c>
      <c r="J19" s="1" t="s">
        <v>242</v>
      </c>
      <c r="K19" s="1" t="s">
        <v>243</v>
      </c>
    </row>
    <row r="20" spans="2:11">
      <c r="B20" s="10" t="s">
        <v>377</v>
      </c>
      <c r="C20" s="10"/>
      <c r="D20" s="10">
        <v>2010</v>
      </c>
      <c r="J20" s="1" t="s">
        <v>244</v>
      </c>
      <c r="K20" s="1" t="s">
        <v>245</v>
      </c>
    </row>
    <row r="21" spans="2:11">
      <c r="B21" s="11" t="s">
        <v>378</v>
      </c>
      <c r="C21" s="10"/>
      <c r="D21" s="12">
        <v>0</v>
      </c>
      <c r="J21" s="1" t="s">
        <v>246</v>
      </c>
      <c r="K21" s="1" t="s">
        <v>247</v>
      </c>
    </row>
    <row r="22" spans="2:11">
      <c r="D22" s="1" t="s">
        <v>436</v>
      </c>
      <c r="J22" s="1" t="s">
        <v>248</v>
      </c>
      <c r="K22" s="1" t="s">
        <v>249</v>
      </c>
    </row>
    <row r="23" spans="2:11">
      <c r="B23" s="2" t="s">
        <v>386</v>
      </c>
      <c r="C23" s="2"/>
      <c r="D23" s="2"/>
      <c r="J23" s="1" t="s">
        <v>250</v>
      </c>
      <c r="K23" s="1" t="s">
        <v>251</v>
      </c>
    </row>
    <row r="24" spans="2:11">
      <c r="D24" s="1" t="s">
        <v>387</v>
      </c>
      <c r="J24" s="1" t="s">
        <v>252</v>
      </c>
      <c r="K24" s="1" t="s">
        <v>253</v>
      </c>
    </row>
    <row r="25" spans="2:11">
      <c r="D25" s="18">
        <v>41667</v>
      </c>
      <c r="J25" s="1" t="s">
        <v>254</v>
      </c>
      <c r="K25" s="1" t="s">
        <v>255</v>
      </c>
    </row>
    <row r="26" spans="2:11">
      <c r="D26" s="18"/>
      <c r="J26" s="1" t="s">
        <v>256</v>
      </c>
      <c r="K26" s="1" t="s">
        <v>257</v>
      </c>
    </row>
    <row r="27" spans="2:11">
      <c r="D27" s="1" t="s">
        <v>2</v>
      </c>
      <c r="J27" s="1" t="s">
        <v>258</v>
      </c>
      <c r="K27" s="1" t="s">
        <v>259</v>
      </c>
    </row>
    <row r="28" spans="2:11">
      <c r="B28" s="1" t="s">
        <v>435</v>
      </c>
      <c r="C28" s="19" t="s">
        <v>458</v>
      </c>
      <c r="J28" s="1" t="s">
        <v>260</v>
      </c>
      <c r="K28" s="1" t="s">
        <v>261</v>
      </c>
    </row>
    <row r="29" spans="2:11">
      <c r="B29" s="1" t="s">
        <v>425</v>
      </c>
      <c r="C29" s="19" t="s">
        <v>459</v>
      </c>
      <c r="J29" s="1" t="s">
        <v>262</v>
      </c>
      <c r="K29" s="1" t="s">
        <v>263</v>
      </c>
    </row>
    <row r="30" spans="2:11">
      <c r="B30" s="1" t="s">
        <v>428</v>
      </c>
      <c r="C30" s="1" t="s">
        <v>467</v>
      </c>
      <c r="J30" s="1" t="s">
        <v>264</v>
      </c>
      <c r="K30" s="1" t="s">
        <v>265</v>
      </c>
    </row>
    <row r="31" spans="2:11">
      <c r="B31" s="1" t="s">
        <v>427</v>
      </c>
      <c r="C31" s="1" t="s">
        <v>436</v>
      </c>
      <c r="J31" s="1" t="s">
        <v>266</v>
      </c>
      <c r="K31" s="1" t="s">
        <v>267</v>
      </c>
    </row>
    <row r="32" spans="2:11">
      <c r="J32" s="1" t="s">
        <v>268</v>
      </c>
      <c r="K32" s="1" t="s">
        <v>269</v>
      </c>
    </row>
    <row r="33" spans="1:11">
      <c r="J33" s="1" t="s">
        <v>270</v>
      </c>
      <c r="K33" s="1" t="s">
        <v>271</v>
      </c>
    </row>
    <row r="34" spans="1:11">
      <c r="J34" s="1" t="s">
        <v>272</v>
      </c>
      <c r="K34" s="1" t="s">
        <v>273</v>
      </c>
    </row>
    <row r="35" spans="1:11">
      <c r="J35" s="1" t="s">
        <v>274</v>
      </c>
      <c r="K35" s="1" t="s">
        <v>275</v>
      </c>
    </row>
    <row r="36" spans="1:11">
      <c r="J36" s="1" t="s">
        <v>276</v>
      </c>
      <c r="K36" s="1" t="s">
        <v>277</v>
      </c>
    </row>
    <row r="37" spans="1:11">
      <c r="J37" s="1" t="s">
        <v>309</v>
      </c>
      <c r="K37" s="1" t="s">
        <v>310</v>
      </c>
    </row>
    <row r="38" spans="1:11">
      <c r="J38" s="1" t="s">
        <v>311</v>
      </c>
      <c r="K38" s="1" t="s">
        <v>312</v>
      </c>
    </row>
    <row r="39" spans="1:11">
      <c r="J39" s="1" t="s">
        <v>313</v>
      </c>
      <c r="K39" s="1" t="s">
        <v>314</v>
      </c>
    </row>
    <row r="40" spans="1:11">
      <c r="B40" s="1" t="s">
        <v>380</v>
      </c>
      <c r="C40" s="1">
        <f>StartUp!D17</f>
        <v>0</v>
      </c>
    </row>
    <row r="41" spans="1:11">
      <c r="B41" s="1" t="s">
        <v>381</v>
      </c>
      <c r="C41" s="13" t="e">
        <f>#REF!</f>
        <v>#REF!</v>
      </c>
      <c r="J41" s="1" t="s">
        <v>315</v>
      </c>
      <c r="K41" s="1" t="s">
        <v>316</v>
      </c>
    </row>
    <row r="42" spans="1:11">
      <c r="A42" s="1" t="s">
        <v>379</v>
      </c>
      <c r="B42" s="1" t="s">
        <v>382</v>
      </c>
      <c r="C42" s="1" t="e">
        <f>#REF!</f>
        <v>#REF!</v>
      </c>
      <c r="J42" s="1" t="s">
        <v>317</v>
      </c>
      <c r="K42" s="1" t="s">
        <v>318</v>
      </c>
    </row>
    <row r="43" spans="1:11">
      <c r="J43" s="1" t="s">
        <v>319</v>
      </c>
      <c r="K43" s="1" t="s">
        <v>320</v>
      </c>
    </row>
    <row r="44" spans="1:11">
      <c r="J44" s="1" t="s">
        <v>321</v>
      </c>
      <c r="K44" s="1" t="s">
        <v>322</v>
      </c>
    </row>
    <row r="45" spans="1:11">
      <c r="J45" s="1" t="s">
        <v>323</v>
      </c>
      <c r="K45" s="1" t="s">
        <v>324</v>
      </c>
    </row>
    <row r="46" spans="1:11">
      <c r="J46" s="1" t="s">
        <v>325</v>
      </c>
      <c r="K46" s="1" t="s">
        <v>326</v>
      </c>
    </row>
    <row r="47" spans="1:11">
      <c r="J47" s="1" t="s">
        <v>327</v>
      </c>
      <c r="K47" s="1" t="s">
        <v>328</v>
      </c>
    </row>
    <row r="48" spans="1:11">
      <c r="J48" s="1" t="s">
        <v>329</v>
      </c>
      <c r="K48" s="1" t="s">
        <v>330</v>
      </c>
    </row>
    <row r="49" spans="10:11">
      <c r="J49" s="1" t="s">
        <v>331</v>
      </c>
      <c r="K49" s="1" t="s">
        <v>332</v>
      </c>
    </row>
    <row r="50" spans="10:11">
      <c r="J50" s="1" t="s">
        <v>333</v>
      </c>
      <c r="K50" s="1" t="s">
        <v>334</v>
      </c>
    </row>
    <row r="51" spans="10:11">
      <c r="J51" s="1" t="s">
        <v>335</v>
      </c>
      <c r="K51" s="1" t="s">
        <v>336</v>
      </c>
    </row>
    <row r="52" spans="10:11">
      <c r="J52" s="1" t="s">
        <v>337</v>
      </c>
      <c r="K52" s="1" t="s">
        <v>338</v>
      </c>
    </row>
    <row r="53" spans="10:11">
      <c r="J53" s="1" t="s">
        <v>339</v>
      </c>
      <c r="K53" s="1" t="s">
        <v>340</v>
      </c>
    </row>
    <row r="54" spans="10:11">
      <c r="J54" s="1" t="s">
        <v>341</v>
      </c>
      <c r="K54" s="1" t="s">
        <v>342</v>
      </c>
    </row>
    <row r="55" spans="10:11">
      <c r="J55" s="1" t="s">
        <v>343</v>
      </c>
      <c r="K55" s="1" t="s">
        <v>344</v>
      </c>
    </row>
    <row r="56" spans="10:11">
      <c r="J56" s="1" t="s">
        <v>345</v>
      </c>
      <c r="K56" s="1" t="s">
        <v>346</v>
      </c>
    </row>
    <row r="57" spans="10:11">
      <c r="J57" s="1" t="s">
        <v>347</v>
      </c>
      <c r="K57" s="1" t="s">
        <v>348</v>
      </c>
    </row>
    <row r="58" spans="10:11">
      <c r="J58" s="1" t="s">
        <v>349</v>
      </c>
      <c r="K58" s="1" t="s">
        <v>350</v>
      </c>
    </row>
    <row r="59" spans="10:11">
      <c r="J59" s="1" t="s">
        <v>351</v>
      </c>
      <c r="K59" s="1" t="s">
        <v>352</v>
      </c>
    </row>
    <row r="60" spans="10:11">
      <c r="J60" s="1" t="s">
        <v>353</v>
      </c>
      <c r="K60" s="1" t="s">
        <v>354</v>
      </c>
    </row>
    <row r="61" spans="10:11">
      <c r="J61" s="1" t="s">
        <v>355</v>
      </c>
      <c r="K61" s="1" t="s">
        <v>205</v>
      </c>
    </row>
    <row r="62" spans="10:11">
      <c r="J62" s="1" t="s">
        <v>206</v>
      </c>
      <c r="K62" s="1" t="s">
        <v>207</v>
      </c>
    </row>
    <row r="63" spans="10:11">
      <c r="J63" s="1" t="s">
        <v>208</v>
      </c>
      <c r="K63" s="1" t="s">
        <v>209</v>
      </c>
    </row>
    <row r="64" spans="10:11">
      <c r="J64" s="1" t="s">
        <v>210</v>
      </c>
      <c r="K64" s="1" t="s">
        <v>298</v>
      </c>
    </row>
    <row r="65" spans="10:11">
      <c r="J65" s="1" t="s">
        <v>299</v>
      </c>
      <c r="K65" s="1" t="s">
        <v>300</v>
      </c>
    </row>
    <row r="66" spans="10:11">
      <c r="J66" s="1" t="s">
        <v>301</v>
      </c>
      <c r="K66" s="1" t="s">
        <v>302</v>
      </c>
    </row>
    <row r="67" spans="10:11">
      <c r="J67" s="1" t="s">
        <v>303</v>
      </c>
      <c r="K67" s="1" t="s">
        <v>304</v>
      </c>
    </row>
    <row r="68" spans="10:11">
      <c r="J68" s="1" t="s">
        <v>305</v>
      </c>
      <c r="K68" s="1" t="s">
        <v>306</v>
      </c>
    </row>
    <row r="69" spans="10:11">
      <c r="J69" s="1" t="s">
        <v>307</v>
      </c>
      <c r="K69" s="1" t="s">
        <v>308</v>
      </c>
    </row>
    <row r="70" spans="10:11">
      <c r="J70" s="1" t="s">
        <v>278</v>
      </c>
      <c r="K70" s="1" t="s">
        <v>279</v>
      </c>
    </row>
    <row r="71" spans="10:11">
      <c r="J71" s="1" t="s">
        <v>280</v>
      </c>
      <c r="K71" s="1" t="s">
        <v>281</v>
      </c>
    </row>
    <row r="72" spans="10:11">
      <c r="J72" s="1" t="s">
        <v>282</v>
      </c>
      <c r="K72" s="1" t="s">
        <v>283</v>
      </c>
    </row>
    <row r="73" spans="10:11">
      <c r="J73" s="1" t="s">
        <v>284</v>
      </c>
      <c r="K73" s="1" t="s">
        <v>285</v>
      </c>
    </row>
    <row r="74" spans="10:11">
      <c r="J74" s="1" t="s">
        <v>286</v>
      </c>
      <c r="K74" s="1" t="s">
        <v>165</v>
      </c>
    </row>
    <row r="75" spans="10:11">
      <c r="J75" s="1" t="s">
        <v>166</v>
      </c>
      <c r="K75" s="1" t="s">
        <v>167</v>
      </c>
    </row>
    <row r="76" spans="10:11">
      <c r="J76" s="1" t="s">
        <v>168</v>
      </c>
      <c r="K76" s="1" t="s">
        <v>169</v>
      </c>
    </row>
    <row r="77" spans="10:11">
      <c r="J77" s="1" t="s">
        <v>170</v>
      </c>
      <c r="K77" s="1" t="s">
        <v>171</v>
      </c>
    </row>
    <row r="78" spans="10:11">
      <c r="J78" s="1" t="s">
        <v>172</v>
      </c>
      <c r="K78" s="1" t="s">
        <v>173</v>
      </c>
    </row>
    <row r="79" spans="10:11">
      <c r="J79" s="1" t="s">
        <v>174</v>
      </c>
      <c r="K79" s="1" t="s">
        <v>175</v>
      </c>
    </row>
    <row r="80" spans="10:11">
      <c r="J80" s="1" t="s">
        <v>176</v>
      </c>
      <c r="K80" s="1" t="s">
        <v>177</v>
      </c>
    </row>
    <row r="81" spans="10:11">
      <c r="J81" s="1" t="s">
        <v>178</v>
      </c>
      <c r="K81" s="1" t="s">
        <v>179</v>
      </c>
    </row>
    <row r="82" spans="10:11">
      <c r="J82" s="1" t="s">
        <v>180</v>
      </c>
      <c r="K82" s="1" t="s">
        <v>181</v>
      </c>
    </row>
    <row r="83" spans="10:11">
      <c r="J83" s="1" t="s">
        <v>182</v>
      </c>
      <c r="K83" s="1" t="s">
        <v>183</v>
      </c>
    </row>
    <row r="84" spans="10:11">
      <c r="J84" s="1" t="s">
        <v>184</v>
      </c>
      <c r="K84" s="1" t="s">
        <v>185</v>
      </c>
    </row>
    <row r="85" spans="10:11">
      <c r="J85" s="1" t="s">
        <v>186</v>
      </c>
      <c r="K85" s="1" t="s">
        <v>187</v>
      </c>
    </row>
    <row r="86" spans="10:11">
      <c r="J86" s="1" t="s">
        <v>188</v>
      </c>
      <c r="K86" s="1" t="s">
        <v>189</v>
      </c>
    </row>
    <row r="87" spans="10:11">
      <c r="J87" s="1" t="s">
        <v>190</v>
      </c>
      <c r="K87" s="1" t="s">
        <v>191</v>
      </c>
    </row>
    <row r="88" spans="10:11">
      <c r="J88" s="1" t="s">
        <v>192</v>
      </c>
      <c r="K88" s="1" t="s">
        <v>193</v>
      </c>
    </row>
    <row r="89" spans="10:11">
      <c r="J89" s="1" t="s">
        <v>194</v>
      </c>
      <c r="K89" s="1" t="s">
        <v>195</v>
      </c>
    </row>
    <row r="90" spans="10:11">
      <c r="J90" s="1" t="s">
        <v>196</v>
      </c>
      <c r="K90" s="1" t="s">
        <v>287</v>
      </c>
    </row>
    <row r="91" spans="10:11">
      <c r="J91" s="1" t="s">
        <v>288</v>
      </c>
      <c r="K91" s="1" t="s">
        <v>289</v>
      </c>
    </row>
    <row r="92" spans="10:11">
      <c r="J92" s="1" t="s">
        <v>290</v>
      </c>
      <c r="K92" s="1" t="s">
        <v>291</v>
      </c>
    </row>
    <row r="93" spans="10:11">
      <c r="J93" s="1" t="s">
        <v>292</v>
      </c>
      <c r="K93" s="1" t="s">
        <v>293</v>
      </c>
    </row>
    <row r="94" spans="10:11">
      <c r="J94" s="1" t="s">
        <v>294</v>
      </c>
      <c r="K94" s="1" t="s">
        <v>295</v>
      </c>
    </row>
    <row r="95" spans="10:11">
      <c r="J95" s="1" t="s">
        <v>296</v>
      </c>
      <c r="K95" s="1" t="s">
        <v>297</v>
      </c>
    </row>
    <row r="96" spans="10:11">
      <c r="J96" s="1" t="s">
        <v>3</v>
      </c>
      <c r="K96" s="1" t="s">
        <v>4</v>
      </c>
    </row>
    <row r="97" spans="10:11">
      <c r="J97" s="1" t="s">
        <v>5</v>
      </c>
      <c r="K97" s="1" t="s">
        <v>6</v>
      </c>
    </row>
    <row r="98" spans="10:11">
      <c r="J98" s="1" t="s">
        <v>7</v>
      </c>
      <c r="K98" s="1" t="s">
        <v>8</v>
      </c>
    </row>
    <row r="99" spans="10:11">
      <c r="J99" s="1" t="s">
        <v>9</v>
      </c>
      <c r="K99" s="1" t="s">
        <v>10</v>
      </c>
    </row>
    <row r="100" spans="10:11">
      <c r="J100" s="1" t="s">
        <v>11</v>
      </c>
      <c r="K100" s="1" t="s">
        <v>12</v>
      </c>
    </row>
    <row r="101" spans="10:11">
      <c r="J101" s="1" t="s">
        <v>13</v>
      </c>
      <c r="K101" s="1" t="s">
        <v>14</v>
      </c>
    </row>
    <row r="102" spans="10:11">
      <c r="J102" s="1" t="s">
        <v>15</v>
      </c>
      <c r="K102" s="1" t="s">
        <v>16</v>
      </c>
    </row>
    <row r="103" spans="10:11">
      <c r="J103" s="1" t="s">
        <v>17</v>
      </c>
      <c r="K103" s="1" t="s">
        <v>18</v>
      </c>
    </row>
    <row r="104" spans="10:11">
      <c r="J104" s="1" t="s">
        <v>19</v>
      </c>
      <c r="K104" s="1" t="s">
        <v>20</v>
      </c>
    </row>
    <row r="105" spans="10:11">
      <c r="J105" s="1" t="s">
        <v>21</v>
      </c>
      <c r="K105" s="1" t="s">
        <v>22</v>
      </c>
    </row>
    <row r="106" spans="10:11">
      <c r="J106" s="1" t="s">
        <v>23</v>
      </c>
      <c r="K106" s="1" t="s">
        <v>24</v>
      </c>
    </row>
    <row r="107" spans="10:11">
      <c r="J107" s="1" t="s">
        <v>25</v>
      </c>
      <c r="K107" s="1" t="s">
        <v>26</v>
      </c>
    </row>
    <row r="108" spans="10:11">
      <c r="J108" s="1" t="s">
        <v>27</v>
      </c>
      <c r="K108" s="1" t="s">
        <v>28</v>
      </c>
    </row>
    <row r="109" spans="10:11">
      <c r="J109" s="1" t="s">
        <v>29</v>
      </c>
      <c r="K109" s="1" t="s">
        <v>30</v>
      </c>
    </row>
    <row r="110" spans="10:11">
      <c r="J110" s="1" t="s">
        <v>31</v>
      </c>
      <c r="K110" s="1" t="s">
        <v>32</v>
      </c>
    </row>
    <row r="111" spans="10:11">
      <c r="J111" s="1" t="s">
        <v>33</v>
      </c>
      <c r="K111" s="1" t="s">
        <v>34</v>
      </c>
    </row>
    <row r="112" spans="10:11">
      <c r="J112" s="1" t="s">
        <v>35</v>
      </c>
      <c r="K112" s="1" t="s">
        <v>36</v>
      </c>
    </row>
    <row r="113" spans="10:11">
      <c r="J113" s="1" t="s">
        <v>37</v>
      </c>
      <c r="K113" s="1" t="s">
        <v>38</v>
      </c>
    </row>
    <row r="114" spans="10:11">
      <c r="J114" s="1" t="s">
        <v>39</v>
      </c>
      <c r="K114" s="1" t="s">
        <v>40</v>
      </c>
    </row>
    <row r="115" spans="10:11">
      <c r="J115" s="1" t="s">
        <v>41</v>
      </c>
      <c r="K115" s="1" t="s">
        <v>42</v>
      </c>
    </row>
    <row r="116" spans="10:11">
      <c r="J116" s="1" t="s">
        <v>43</v>
      </c>
      <c r="K116" s="1" t="s">
        <v>44</v>
      </c>
    </row>
    <row r="117" spans="10:11">
      <c r="J117" s="1" t="s">
        <v>45</v>
      </c>
      <c r="K117" s="1" t="s">
        <v>46</v>
      </c>
    </row>
    <row r="118" spans="10:11">
      <c r="J118" s="1" t="s">
        <v>47</v>
      </c>
      <c r="K118" s="1" t="s">
        <v>48</v>
      </c>
    </row>
    <row r="119" spans="10:11">
      <c r="J119" s="1" t="s">
        <v>49</v>
      </c>
      <c r="K119" s="1" t="s">
        <v>50</v>
      </c>
    </row>
    <row r="120" spans="10:11">
      <c r="J120" s="1" t="s">
        <v>67</v>
      </c>
      <c r="K120" s="1" t="s">
        <v>68</v>
      </c>
    </row>
    <row r="121" spans="10:11">
      <c r="J121" s="1" t="s">
        <v>69</v>
      </c>
      <c r="K121" s="1" t="s">
        <v>70</v>
      </c>
    </row>
    <row r="122" spans="10:11">
      <c r="J122" s="1" t="s">
        <v>71</v>
      </c>
      <c r="K122" s="1" t="s">
        <v>72</v>
      </c>
    </row>
    <row r="123" spans="10:11">
      <c r="J123" s="1" t="s">
        <v>73</v>
      </c>
      <c r="K123" s="1" t="s">
        <v>74</v>
      </c>
    </row>
    <row r="124" spans="10:11">
      <c r="J124" s="1" t="s">
        <v>75</v>
      </c>
      <c r="K124" s="1" t="s">
        <v>76</v>
      </c>
    </row>
    <row r="125" spans="10:11">
      <c r="J125" s="1" t="s">
        <v>77</v>
      </c>
      <c r="K125" s="1" t="s">
        <v>78</v>
      </c>
    </row>
    <row r="126" spans="10:11">
      <c r="J126" s="1" t="s">
        <v>79</v>
      </c>
      <c r="K126" s="1" t="s">
        <v>80</v>
      </c>
    </row>
    <row r="127" spans="10:11">
      <c r="J127" s="1" t="s">
        <v>81</v>
      </c>
      <c r="K127" s="1" t="s">
        <v>82</v>
      </c>
    </row>
    <row r="128" spans="10:11">
      <c r="J128" s="1" t="s">
        <v>83</v>
      </c>
      <c r="K128" s="1" t="s">
        <v>84</v>
      </c>
    </row>
    <row r="129" spans="10:11">
      <c r="J129" s="1" t="s">
        <v>85</v>
      </c>
      <c r="K129" s="1" t="s">
        <v>86</v>
      </c>
    </row>
    <row r="130" spans="10:11">
      <c r="J130" s="1" t="s">
        <v>87</v>
      </c>
      <c r="K130" s="1" t="s">
        <v>88</v>
      </c>
    </row>
    <row r="131" spans="10:11">
      <c r="J131" s="1" t="s">
        <v>89</v>
      </c>
      <c r="K131" s="1" t="s">
        <v>90</v>
      </c>
    </row>
    <row r="132" spans="10:11">
      <c r="J132" s="1" t="s">
        <v>91</v>
      </c>
      <c r="K132" s="1" t="s">
        <v>92</v>
      </c>
    </row>
    <row r="133" spans="10:11">
      <c r="J133" s="1" t="s">
        <v>93</v>
      </c>
      <c r="K133" s="1" t="s">
        <v>94</v>
      </c>
    </row>
    <row r="134" spans="10:11">
      <c r="J134" s="1" t="s">
        <v>95</v>
      </c>
      <c r="K134" s="1" t="s">
        <v>96</v>
      </c>
    </row>
    <row r="135" spans="10:11">
      <c r="J135" s="1" t="s">
        <v>97</v>
      </c>
      <c r="K135" s="1" t="s">
        <v>98</v>
      </c>
    </row>
    <row r="136" spans="10:11">
      <c r="J136" s="1" t="s">
        <v>99</v>
      </c>
      <c r="K136" s="1" t="s">
        <v>100</v>
      </c>
    </row>
    <row r="137" spans="10:11">
      <c r="J137" s="1" t="s">
        <v>101</v>
      </c>
      <c r="K137" s="1" t="s">
        <v>102</v>
      </c>
    </row>
    <row r="138" spans="10:11">
      <c r="J138" s="1" t="s">
        <v>103</v>
      </c>
      <c r="K138" s="1" t="s">
        <v>104</v>
      </c>
    </row>
    <row r="139" spans="10:11">
      <c r="J139" s="1" t="s">
        <v>105</v>
      </c>
      <c r="K139" s="1" t="s">
        <v>106</v>
      </c>
    </row>
    <row r="140" spans="10:11">
      <c r="J140" s="1" t="s">
        <v>107</v>
      </c>
      <c r="K140" s="1" t="s">
        <v>108</v>
      </c>
    </row>
    <row r="141" spans="10:11">
      <c r="J141" s="1" t="s">
        <v>109</v>
      </c>
      <c r="K141" s="1" t="s">
        <v>110</v>
      </c>
    </row>
    <row r="142" spans="10:11">
      <c r="J142" s="1" t="s">
        <v>111</v>
      </c>
      <c r="K142" s="1" t="s">
        <v>112</v>
      </c>
    </row>
    <row r="143" spans="10:11">
      <c r="J143" s="1" t="s">
        <v>113</v>
      </c>
      <c r="K143" s="1" t="s">
        <v>114</v>
      </c>
    </row>
    <row r="144" spans="10:11">
      <c r="J144" s="1" t="s">
        <v>115</v>
      </c>
      <c r="K144" s="1" t="s">
        <v>116</v>
      </c>
    </row>
    <row r="145" spans="10:11">
      <c r="J145" s="1" t="s">
        <v>117</v>
      </c>
      <c r="K145" s="1" t="s">
        <v>118</v>
      </c>
    </row>
    <row r="146" spans="10:11">
      <c r="J146" s="1" t="s">
        <v>119</v>
      </c>
      <c r="K146" s="1" t="s">
        <v>120</v>
      </c>
    </row>
    <row r="147" spans="10:11">
      <c r="J147" s="1" t="s">
        <v>121</v>
      </c>
      <c r="K147" s="1" t="s">
        <v>122</v>
      </c>
    </row>
    <row r="148" spans="10:11">
      <c r="J148" s="1" t="s">
        <v>123</v>
      </c>
      <c r="K148" s="1" t="s">
        <v>124</v>
      </c>
    </row>
    <row r="149" spans="10:11">
      <c r="J149" s="1" t="s">
        <v>125</v>
      </c>
      <c r="K149" s="1" t="s">
        <v>126</v>
      </c>
    </row>
    <row r="150" spans="10:11">
      <c r="J150" s="1" t="s">
        <v>127</v>
      </c>
      <c r="K150" s="1" t="s">
        <v>128</v>
      </c>
    </row>
    <row r="151" spans="10:11">
      <c r="J151" s="1" t="s">
        <v>129</v>
      </c>
      <c r="K151" s="1" t="s">
        <v>130</v>
      </c>
    </row>
    <row r="152" spans="10:11">
      <c r="J152" s="1" t="s">
        <v>131</v>
      </c>
      <c r="K152" s="1" t="s">
        <v>132</v>
      </c>
    </row>
    <row r="153" spans="10:11">
      <c r="J153" s="1" t="s">
        <v>133</v>
      </c>
      <c r="K153" s="1" t="s">
        <v>134</v>
      </c>
    </row>
    <row r="154" spans="10:11">
      <c r="J154" s="1" t="s">
        <v>135</v>
      </c>
      <c r="K154" s="1" t="s">
        <v>136</v>
      </c>
    </row>
    <row r="155" spans="10:11">
      <c r="J155" s="1" t="s">
        <v>137</v>
      </c>
      <c r="K155" s="1" t="s">
        <v>138</v>
      </c>
    </row>
    <row r="156" spans="10:11">
      <c r="J156" s="1" t="s">
        <v>139</v>
      </c>
      <c r="K156" s="1" t="s">
        <v>54</v>
      </c>
    </row>
    <row r="157" spans="10:11">
      <c r="J157" s="1" t="s">
        <v>55</v>
      </c>
      <c r="K157" s="1" t="s">
        <v>56</v>
      </c>
    </row>
    <row r="158" spans="10:11">
      <c r="J158" s="1" t="s">
        <v>57</v>
      </c>
      <c r="K158" s="1" t="s">
        <v>58</v>
      </c>
    </row>
    <row r="159" spans="10:11">
      <c r="J159" s="1" t="s">
        <v>59</v>
      </c>
      <c r="K159" s="1" t="s">
        <v>60</v>
      </c>
    </row>
    <row r="160" spans="10:11">
      <c r="J160" s="1" t="s">
        <v>61</v>
      </c>
      <c r="K160" s="1" t="s">
        <v>62</v>
      </c>
    </row>
    <row r="161" spans="10:11">
      <c r="J161" s="1" t="s">
        <v>63</v>
      </c>
      <c r="K161" s="1" t="s">
        <v>64</v>
      </c>
    </row>
    <row r="162" spans="10:11">
      <c r="J162" s="1" t="s">
        <v>65</v>
      </c>
      <c r="K162" s="1" t="s">
        <v>66</v>
      </c>
    </row>
    <row r="163" spans="10:11">
      <c r="J163" s="1" t="s">
        <v>199</v>
      </c>
      <c r="K163" s="1" t="s">
        <v>200</v>
      </c>
    </row>
    <row r="164" spans="10:11">
      <c r="J164" s="1" t="s">
        <v>51</v>
      </c>
      <c r="K164" s="1" t="s">
        <v>52</v>
      </c>
    </row>
    <row r="165" spans="10:11">
      <c r="J165" s="1" t="s">
        <v>53</v>
      </c>
      <c r="K165" s="1" t="s">
        <v>140</v>
      </c>
    </row>
    <row r="166" spans="10:11">
      <c r="J166" s="1" t="s">
        <v>141</v>
      </c>
      <c r="K166" s="1" t="s">
        <v>142</v>
      </c>
    </row>
    <row r="167" spans="10:11">
      <c r="J167" s="1" t="s">
        <v>143</v>
      </c>
      <c r="K167" s="1" t="s">
        <v>144</v>
      </c>
    </row>
    <row r="168" spans="10:11">
      <c r="J168" s="1" t="s">
        <v>145</v>
      </c>
      <c r="K168" s="1" t="s">
        <v>146</v>
      </c>
    </row>
    <row r="169" spans="10:11">
      <c r="J169" s="1" t="s">
        <v>147</v>
      </c>
      <c r="K169" s="1" t="s">
        <v>148</v>
      </c>
    </row>
    <row r="170" spans="10:11">
      <c r="J170" s="1" t="s">
        <v>149</v>
      </c>
      <c r="K170" s="1" t="s">
        <v>150</v>
      </c>
    </row>
    <row r="171" spans="10:11">
      <c r="J171" s="1" t="s">
        <v>151</v>
      </c>
      <c r="K171" s="1" t="s">
        <v>152</v>
      </c>
    </row>
    <row r="172" spans="10:11">
      <c r="J172" s="1" t="s">
        <v>153</v>
      </c>
      <c r="K172" s="1" t="s">
        <v>154</v>
      </c>
    </row>
  </sheetData>
  <sheetProtection selectLockedCells="1"/>
  <dataConsolidate/>
  <phoneticPr fontId="0" type="noConversion"/>
  <dataValidations count="2">
    <dataValidation type="list" allowBlank="1" showInputMessage="1" showErrorMessage="1" sqref="D6">
      <formula1>UnitList</formula1>
    </dataValidation>
    <dataValidation type="list" allowBlank="1" showInputMessage="1" showErrorMessage="1" sqref="D7">
      <formula1>ScaleList</formula1>
    </dataValidation>
  </dataValidations>
  <hyperlinks>
    <hyperlink ref="K23" r:id="rId1" display="http://www.xe.com/euro.htm"/>
    <hyperlink ref="K81" location="cfa" display="cfa"/>
  </hyperlinks>
  <pageMargins left="0.7" right="0.7" top="0.75" bottom="0.75" header="0.3" footer="0.3"/>
  <pageSetup paperSize="9" orientation="portrait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G22"/>
  <sheetViews>
    <sheetView showGridLines="0" tabSelected="1" topLeftCell="D1" workbookViewId="0">
      <selection activeCell="D20" sqref="D20"/>
    </sheetView>
  </sheetViews>
  <sheetFormatPr defaultRowHeight="15"/>
  <cols>
    <col min="1" max="3" width="9.140625" hidden="1" customWidth="1"/>
    <col min="4" max="4" width="60.7109375" customWidth="1"/>
    <col min="5" max="5" width="40.7109375" customWidth="1"/>
  </cols>
  <sheetData>
    <row r="1" spans="1:7" ht="18.75">
      <c r="A1" s="22" t="s">
        <v>401</v>
      </c>
      <c r="B1" s="21"/>
      <c r="C1" s="21"/>
      <c r="D1" s="70" t="s">
        <v>404</v>
      </c>
      <c r="E1" s="70"/>
      <c r="F1" s="21"/>
      <c r="G1" s="21"/>
    </row>
    <row r="2" spans="1:7" ht="15.75">
      <c r="A2" s="21"/>
      <c r="B2" s="21"/>
      <c r="C2" s="21"/>
      <c r="D2" s="71" t="s">
        <v>458</v>
      </c>
      <c r="E2" s="72"/>
      <c r="F2" s="21"/>
      <c r="G2" s="21"/>
    </row>
    <row r="6" spans="1:7">
      <c r="A6" s="49"/>
      <c r="B6" s="49"/>
      <c r="C6" s="49" t="s">
        <v>402</v>
      </c>
      <c r="D6" s="49"/>
      <c r="E6" s="49"/>
      <c r="F6" s="49"/>
      <c r="G6" s="49"/>
    </row>
    <row r="7" spans="1:7" hidden="1">
      <c r="A7" s="49"/>
      <c r="B7" s="49"/>
      <c r="C7" s="49"/>
      <c r="D7" s="49"/>
      <c r="E7" s="49"/>
      <c r="F7" s="49"/>
      <c r="G7" s="49"/>
    </row>
    <row r="8" spans="1:7" hidden="1">
      <c r="A8" s="49"/>
      <c r="B8" s="49"/>
      <c r="C8" s="49"/>
      <c r="D8" s="49"/>
      <c r="E8" s="49"/>
      <c r="F8" s="49"/>
      <c r="G8" s="49"/>
    </row>
    <row r="9" spans="1:7" hidden="1">
      <c r="A9" s="49"/>
      <c r="B9" s="49"/>
      <c r="C9" s="49" t="s">
        <v>361</v>
      </c>
      <c r="D9" s="49" t="s">
        <v>384</v>
      </c>
      <c r="E9" s="49"/>
      <c r="F9" s="49" t="s">
        <v>360</v>
      </c>
      <c r="G9" s="49" t="s">
        <v>362</v>
      </c>
    </row>
    <row r="10" spans="1:7">
      <c r="A10" s="49"/>
      <c r="B10" s="49"/>
      <c r="C10" s="49" t="s">
        <v>384</v>
      </c>
      <c r="D10" s="68" t="s">
        <v>404</v>
      </c>
      <c r="E10" s="69"/>
      <c r="F10" s="21"/>
      <c r="G10" s="49"/>
    </row>
    <row r="11" spans="1:7">
      <c r="A11" s="49"/>
      <c r="B11" s="49"/>
      <c r="C11" s="49" t="s">
        <v>360</v>
      </c>
      <c r="D11" s="21"/>
      <c r="E11" s="21"/>
      <c r="F11" s="21"/>
      <c r="G11" s="49"/>
    </row>
    <row r="12" spans="1:7" ht="15" customHeight="1">
      <c r="A12" s="49" t="s">
        <v>430</v>
      </c>
      <c r="B12" s="49"/>
      <c r="C12" s="49"/>
      <c r="D12" s="25" t="s">
        <v>426</v>
      </c>
      <c r="E12" s="57" t="str">
        <f>StartUp!C28</f>
        <v>Return on Defaulted  Borrowers</v>
      </c>
      <c r="F12" s="21"/>
      <c r="G12" s="49"/>
    </row>
    <row r="13" spans="1:7">
      <c r="A13" s="49" t="s">
        <v>431</v>
      </c>
      <c r="B13" s="49"/>
      <c r="C13" s="49"/>
      <c r="D13" s="23" t="s">
        <v>425</v>
      </c>
      <c r="E13" s="57" t="str">
        <f>StartUp!C29</f>
        <v>RDB</v>
      </c>
      <c r="F13" s="21"/>
      <c r="G13" s="49"/>
    </row>
    <row r="14" spans="1:7">
      <c r="A14" s="49" t="s">
        <v>414</v>
      </c>
      <c r="B14" s="49"/>
      <c r="C14" s="49"/>
      <c r="D14" s="23" t="s">
        <v>415</v>
      </c>
      <c r="E14" s="57">
        <f>StartUp!D16</f>
        <v>0</v>
      </c>
      <c r="F14" s="21"/>
      <c r="G14" s="49"/>
    </row>
    <row r="15" spans="1:7">
      <c r="A15" s="49" t="s">
        <v>411</v>
      </c>
      <c r="B15" s="49"/>
      <c r="C15" s="49"/>
      <c r="D15" s="23" t="s">
        <v>403</v>
      </c>
      <c r="E15" s="57">
        <f>StartUp!D17</f>
        <v>0</v>
      </c>
      <c r="F15" s="21"/>
      <c r="G15" s="49"/>
    </row>
    <row r="16" spans="1:7">
      <c r="A16" s="49" t="s">
        <v>412</v>
      </c>
      <c r="B16" s="49"/>
      <c r="C16" s="49"/>
      <c r="D16" s="23" t="s">
        <v>422</v>
      </c>
      <c r="E16" s="24">
        <f>StartUp!D9</f>
        <v>0</v>
      </c>
      <c r="F16" s="21"/>
      <c r="G16" s="49"/>
    </row>
    <row r="17" spans="1:7">
      <c r="A17" s="49" t="s">
        <v>432</v>
      </c>
      <c r="B17" s="49"/>
      <c r="C17" s="49"/>
      <c r="D17" s="23" t="s">
        <v>427</v>
      </c>
      <c r="E17" s="58" t="str">
        <f>StartUp!C31</f>
        <v>Weekly</v>
      </c>
      <c r="F17" s="21"/>
      <c r="G17" s="49"/>
    </row>
    <row r="18" spans="1:7">
      <c r="A18" s="49" t="s">
        <v>433</v>
      </c>
      <c r="B18" s="49"/>
      <c r="C18" s="49"/>
      <c r="D18" s="23" t="s">
        <v>428</v>
      </c>
      <c r="E18" s="58" t="str">
        <f>StartUp!C30</f>
        <v>V1.3</v>
      </c>
      <c r="F18" s="21"/>
      <c r="G18" s="49"/>
    </row>
    <row r="19" spans="1:7">
      <c r="A19" s="49" t="s">
        <v>437</v>
      </c>
      <c r="B19" s="49"/>
      <c r="C19" s="49"/>
      <c r="D19" s="23" t="s">
        <v>438</v>
      </c>
      <c r="E19" s="58" t="s">
        <v>452</v>
      </c>
      <c r="F19" s="21"/>
      <c r="G19" s="49"/>
    </row>
    <row r="20" spans="1:7">
      <c r="A20" s="49" t="s">
        <v>434</v>
      </c>
      <c r="B20" s="49"/>
      <c r="C20" s="49"/>
      <c r="D20" s="26" t="s">
        <v>429</v>
      </c>
      <c r="E20" s="26">
        <f>StartUp!D8</f>
        <v>0</v>
      </c>
      <c r="F20" s="21"/>
      <c r="G20" s="49"/>
    </row>
    <row r="21" spans="1:7">
      <c r="A21" s="49"/>
      <c r="B21" s="49"/>
      <c r="C21" s="49" t="s">
        <v>360</v>
      </c>
      <c r="D21" s="21"/>
      <c r="E21" s="21"/>
      <c r="F21" s="21"/>
      <c r="G21" s="49"/>
    </row>
    <row r="22" spans="1:7">
      <c r="A22" s="49"/>
      <c r="B22" s="49"/>
      <c r="C22" s="49" t="s">
        <v>363</v>
      </c>
      <c r="D22" s="49"/>
      <c r="E22" s="49"/>
      <c r="F22" s="49"/>
      <c r="G22" s="49" t="s">
        <v>364</v>
      </c>
    </row>
  </sheetData>
  <mergeCells count="3">
    <mergeCell ref="D10:E10"/>
    <mergeCell ref="D1:E1"/>
    <mergeCell ref="D2:E2"/>
  </mergeCells>
  <phoneticPr fontId="2" type="noConversion"/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P20"/>
  <sheetViews>
    <sheetView showGridLines="0" topLeftCell="E1" workbookViewId="0">
      <selection sqref="A1:C1048576"/>
    </sheetView>
  </sheetViews>
  <sheetFormatPr defaultRowHeight="15"/>
  <cols>
    <col min="1" max="1" width="11.7109375" style="43" hidden="1" customWidth="1"/>
    <col min="2" max="2" width="9.85546875" style="43" hidden="1" customWidth="1"/>
    <col min="3" max="3" width="4.85546875" style="43" hidden="1" customWidth="1"/>
    <col min="4" max="4" width="22.42578125" hidden="1" customWidth="1"/>
    <col min="5" max="5" width="10.7109375" customWidth="1"/>
    <col min="6" max="6" width="25.7109375" customWidth="1"/>
    <col min="7" max="7" width="40.7109375" customWidth="1"/>
    <col min="8" max="8" width="20.7109375" customWidth="1"/>
    <col min="9" max="9" width="20.7109375" style="37" customWidth="1"/>
    <col min="10" max="10" width="18.7109375" customWidth="1"/>
    <col min="11" max="11" width="26.7109375" customWidth="1"/>
    <col min="12" max="12" width="28.7109375" customWidth="1"/>
    <col min="13" max="13" width="28.7109375" style="37" customWidth="1"/>
  </cols>
  <sheetData>
    <row r="1" spans="1:16" ht="39.950000000000003" customHeight="1">
      <c r="A1" s="61" t="s">
        <v>0</v>
      </c>
      <c r="D1" s="82" t="s">
        <v>439</v>
      </c>
      <c r="E1" s="70"/>
      <c r="F1" s="70"/>
      <c r="G1" s="70"/>
      <c r="H1" s="70"/>
      <c r="I1" s="70"/>
      <c r="J1" s="70"/>
      <c r="K1" s="27"/>
      <c r="L1" s="27"/>
      <c r="N1" s="27"/>
    </row>
    <row r="2" spans="1:16">
      <c r="D2" s="21"/>
      <c r="E2" s="21"/>
      <c r="F2" s="21"/>
      <c r="G2" s="21"/>
      <c r="H2" s="21"/>
      <c r="J2" s="21"/>
      <c r="K2" s="21"/>
      <c r="L2" s="21"/>
      <c r="N2" s="21"/>
    </row>
    <row r="3" spans="1:16">
      <c r="D3" s="21"/>
      <c r="E3" s="21"/>
      <c r="F3" s="21"/>
      <c r="G3" s="21"/>
      <c r="H3" s="21"/>
      <c r="J3" s="21"/>
      <c r="K3" s="21"/>
      <c r="L3" s="21"/>
      <c r="N3" s="21"/>
    </row>
    <row r="4" spans="1:16">
      <c r="D4" s="21"/>
      <c r="E4" s="21"/>
      <c r="F4" s="21"/>
      <c r="G4" s="21"/>
      <c r="H4" s="21"/>
      <c r="J4" s="21"/>
      <c r="K4" s="21"/>
      <c r="L4" s="21"/>
      <c r="N4" s="21"/>
    </row>
    <row r="5" spans="1:16">
      <c r="D5" s="21"/>
      <c r="E5" s="21"/>
      <c r="F5" s="21"/>
      <c r="G5" s="21"/>
      <c r="H5" s="21"/>
      <c r="J5" s="21"/>
      <c r="K5" s="21"/>
      <c r="L5" s="21"/>
      <c r="N5" s="21"/>
    </row>
    <row r="6" spans="1:16">
      <c r="A6" s="49"/>
      <c r="B6" s="49"/>
      <c r="C6" s="49" t="s">
        <v>1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39"/>
    </row>
    <row r="7" spans="1:16" s="56" customFormat="1">
      <c r="A7" s="49"/>
      <c r="B7" s="49"/>
      <c r="C7" s="49"/>
      <c r="D7" s="49"/>
      <c r="E7" s="49"/>
      <c r="F7" s="49"/>
      <c r="G7" s="49"/>
      <c r="H7" s="49" t="s">
        <v>440</v>
      </c>
      <c r="I7" s="49" t="s">
        <v>441</v>
      </c>
      <c r="J7" s="49" t="s">
        <v>457</v>
      </c>
      <c r="K7" s="49" t="s">
        <v>442</v>
      </c>
      <c r="L7" s="49" t="s">
        <v>443</v>
      </c>
      <c r="M7" s="49"/>
      <c r="N7" s="49"/>
      <c r="O7" s="49"/>
      <c r="P7" s="39"/>
    </row>
    <row r="8" spans="1:16" s="56" customFormat="1">
      <c r="A8" s="49"/>
      <c r="B8" s="49"/>
      <c r="C8" s="49"/>
      <c r="D8" s="49" t="s">
        <v>460</v>
      </c>
      <c r="E8" s="49"/>
      <c r="F8" s="49" t="s">
        <v>388</v>
      </c>
      <c r="G8" s="49" t="s">
        <v>389</v>
      </c>
      <c r="H8" s="49"/>
      <c r="I8" s="49"/>
      <c r="J8" s="49"/>
      <c r="K8" s="49"/>
      <c r="L8" s="49"/>
      <c r="M8" s="49"/>
      <c r="N8" s="49"/>
      <c r="O8" s="49"/>
      <c r="P8" s="62"/>
    </row>
    <row r="9" spans="1:16" s="56" customFormat="1">
      <c r="A9" s="49"/>
      <c r="B9" s="49"/>
      <c r="C9" s="49" t="s">
        <v>361</v>
      </c>
      <c r="D9" s="49" t="s">
        <v>385</v>
      </c>
      <c r="E9" s="49" t="s">
        <v>390</v>
      </c>
      <c r="F9" s="49" t="s">
        <v>385</v>
      </c>
      <c r="G9" s="49" t="s">
        <v>385</v>
      </c>
      <c r="H9" s="49"/>
      <c r="I9" s="63"/>
      <c r="J9" s="63"/>
      <c r="K9" s="63"/>
      <c r="L9" s="49"/>
      <c r="M9" s="49"/>
      <c r="N9" s="49" t="s">
        <v>360</v>
      </c>
      <c r="O9" s="49" t="s">
        <v>362</v>
      </c>
      <c r="P9" s="62"/>
    </row>
    <row r="10" spans="1:16" ht="15" customHeight="1">
      <c r="A10" s="49"/>
      <c r="B10" s="49"/>
      <c r="C10" s="49" t="s">
        <v>384</v>
      </c>
      <c r="D10" s="39"/>
      <c r="E10" s="76" t="s">
        <v>424</v>
      </c>
      <c r="F10" s="77"/>
      <c r="G10" s="77"/>
      <c r="H10" s="77"/>
      <c r="I10" s="77"/>
      <c r="J10" s="77"/>
      <c r="K10" s="77"/>
      <c r="L10" s="78"/>
      <c r="M10" s="49"/>
      <c r="N10" s="43"/>
      <c r="O10" s="49"/>
      <c r="P10" s="39"/>
    </row>
    <row r="11" spans="1:16" ht="45.75" customHeight="1">
      <c r="A11" s="49"/>
      <c r="B11" s="49"/>
      <c r="C11" s="49" t="s">
        <v>384</v>
      </c>
      <c r="D11" s="39"/>
      <c r="E11" s="83" t="s">
        <v>392</v>
      </c>
      <c r="F11" s="83" t="s">
        <v>453</v>
      </c>
      <c r="G11" s="83" t="s">
        <v>416</v>
      </c>
      <c r="H11" s="83" t="s">
        <v>444</v>
      </c>
      <c r="I11" s="73" t="s">
        <v>464</v>
      </c>
      <c r="J11" s="73" t="s">
        <v>465</v>
      </c>
      <c r="K11" s="73" t="s">
        <v>466</v>
      </c>
      <c r="L11" s="73" t="s">
        <v>419</v>
      </c>
      <c r="M11" s="49"/>
      <c r="N11" s="43"/>
      <c r="O11" s="49"/>
      <c r="P11" s="39"/>
    </row>
    <row r="12" spans="1:16" ht="32.25" customHeight="1">
      <c r="A12" s="49"/>
      <c r="B12" s="49"/>
      <c r="C12" s="49" t="s">
        <v>384</v>
      </c>
      <c r="D12" s="39"/>
      <c r="E12" s="75"/>
      <c r="F12" s="75"/>
      <c r="G12" s="75"/>
      <c r="H12" s="75"/>
      <c r="I12" s="75"/>
      <c r="J12" s="75"/>
      <c r="K12" s="75"/>
      <c r="L12" s="74"/>
      <c r="M12" s="67"/>
      <c r="N12" s="43"/>
      <c r="O12" s="49"/>
      <c r="P12" s="39"/>
    </row>
    <row r="13" spans="1:16">
      <c r="A13" s="49"/>
      <c r="B13" s="49"/>
      <c r="C13" s="49" t="s">
        <v>384</v>
      </c>
      <c r="D13" s="39"/>
      <c r="E13" s="30" t="s">
        <v>393</v>
      </c>
      <c r="F13" s="30" t="s">
        <v>397</v>
      </c>
      <c r="G13" s="30" t="s">
        <v>394</v>
      </c>
      <c r="H13" s="30" t="s">
        <v>395</v>
      </c>
      <c r="I13" s="30" t="s">
        <v>396</v>
      </c>
      <c r="J13" s="30" t="s">
        <v>391</v>
      </c>
      <c r="K13" s="30" t="s">
        <v>423</v>
      </c>
      <c r="L13" s="30" t="s">
        <v>454</v>
      </c>
      <c r="M13" s="49"/>
      <c r="N13" s="42"/>
      <c r="O13" s="49"/>
      <c r="P13" s="39"/>
    </row>
    <row r="14" spans="1:16" hidden="1">
      <c r="A14" s="49"/>
      <c r="B14" s="49"/>
      <c r="C14" s="49" t="s">
        <v>360</v>
      </c>
      <c r="D14" s="39"/>
      <c r="E14" s="28"/>
      <c r="F14" s="27"/>
      <c r="G14" s="27"/>
      <c r="H14" s="27"/>
      <c r="I14" s="27"/>
      <c r="J14" s="37"/>
      <c r="K14" s="27"/>
      <c r="L14" s="27"/>
      <c r="N14" s="43"/>
      <c r="O14" s="49"/>
      <c r="P14" s="39"/>
    </row>
    <row r="15" spans="1:16">
      <c r="A15" s="49"/>
      <c r="B15" s="49"/>
      <c r="C15" s="50"/>
      <c r="D15" s="55" t="s">
        <v>463</v>
      </c>
      <c r="E15" s="46">
        <v>1</v>
      </c>
      <c r="F15" s="29"/>
      <c r="G15" s="29"/>
      <c r="H15" s="59"/>
      <c r="I15" s="66"/>
      <c r="J15" s="66"/>
      <c r="K15" s="65">
        <f>I15+J15</f>
        <v>0</v>
      </c>
      <c r="L15" s="60"/>
      <c r="M15" s="43" t="str">
        <f>IF(F15&amp;"_"&amp;G15&amp;"_"&amp;H15="__","",F15&amp;"_"&amp;G15&amp;"_"&amp;H15)</f>
        <v/>
      </c>
      <c r="N15" s="43" t="str">
        <f>F15&amp;"_"&amp;G15&amp;"_"&amp;H15&amp;"_"&amp;I15&amp;"_"&amp;J15</f>
        <v>____</v>
      </c>
      <c r="O15" s="49"/>
      <c r="P15" s="39"/>
    </row>
    <row r="16" spans="1:16" hidden="1">
      <c r="A16" s="49"/>
      <c r="B16" s="49"/>
      <c r="C16" s="49" t="s">
        <v>360</v>
      </c>
      <c r="D16" s="39"/>
      <c r="E16" s="27"/>
      <c r="F16" s="27"/>
      <c r="G16" s="27"/>
      <c r="H16" s="27"/>
      <c r="I16" s="27"/>
      <c r="J16" s="37"/>
      <c r="K16" s="27"/>
      <c r="L16" s="27"/>
      <c r="N16" s="43"/>
      <c r="O16" s="49"/>
      <c r="P16" s="39"/>
    </row>
    <row r="17" spans="1:16" hidden="1">
      <c r="A17" s="49"/>
      <c r="B17" s="49"/>
      <c r="C17" s="49" t="s">
        <v>363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 t="s">
        <v>364</v>
      </c>
      <c r="P17" s="39"/>
    </row>
    <row r="18" spans="1:16" hidden="1">
      <c r="H18" s="43"/>
      <c r="I18" s="43"/>
    </row>
    <row r="19" spans="1:16" hidden="1"/>
    <row r="20" spans="1:16" ht="15" customHeight="1">
      <c r="D20" s="79" t="s">
        <v>461</v>
      </c>
      <c r="E20" s="80"/>
      <c r="F20" s="80"/>
      <c r="G20" s="80"/>
      <c r="H20" s="80"/>
      <c r="I20" s="80"/>
      <c r="J20" s="80"/>
      <c r="K20" s="80"/>
      <c r="L20" s="81"/>
      <c r="M20" s="49"/>
    </row>
  </sheetData>
  <mergeCells count="11">
    <mergeCell ref="D1:J1"/>
    <mergeCell ref="K11:K12"/>
    <mergeCell ref="H11:H12"/>
    <mergeCell ref="G11:G12"/>
    <mergeCell ref="E11:E12"/>
    <mergeCell ref="F11:F12"/>
    <mergeCell ref="L11:L12"/>
    <mergeCell ref="I11:I12"/>
    <mergeCell ref="J11:J12"/>
    <mergeCell ref="E10:L10"/>
    <mergeCell ref="D20:L20"/>
  </mergeCells>
  <phoneticPr fontId="2" type="noConversion"/>
  <dataValidations count="3">
    <dataValidation type="decimal" allowBlank="1" showInputMessage="1" showErrorMessage="1" errorTitle="Input Error" error="Please enter a numeric value between -99999999999999999 and 99999999999999999" sqref="K15">
      <formula1>-99999999999999900</formula1>
      <formula2>99999999999999900</formula2>
    </dataValidation>
    <dataValidation type="decimal" allowBlank="1" showInputMessage="1" showErrorMessage="1" errorTitle="Input Error" error="Please enter a numeric value between 0 and 10000000." sqref="I15:J15">
      <formula1>0</formula1>
      <formula2>10000000</formula2>
    </dataValidation>
    <dataValidation type="textLength" allowBlank="1" showInputMessage="1" showErrorMessage="1" errorTitle="Input Error" error="Remarks should not be more than 100 characters." sqref="L15">
      <formula1>0</formula1>
      <formula2>101</formula2>
    </dataValidation>
  </dataValidations>
  <pageMargins left="0.75" right="0.75" top="1" bottom="1" header="0.5" footer="0.5"/>
  <pageSetup orientation="portrait" horizontalDpi="200" verticalDpi="2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R20"/>
  <sheetViews>
    <sheetView showGridLines="0" topLeftCell="E1" workbookViewId="0">
      <selection sqref="A1:C1048576"/>
    </sheetView>
  </sheetViews>
  <sheetFormatPr defaultRowHeight="15"/>
  <cols>
    <col min="1" max="2" width="9.140625" hidden="1" customWidth="1"/>
    <col min="3" max="3" width="9.140625" style="43" hidden="1" customWidth="1"/>
    <col min="4" max="4" width="16.140625" style="43" hidden="1" customWidth="1"/>
    <col min="5" max="5" width="10.7109375" customWidth="1"/>
    <col min="6" max="6" width="25.7109375" customWidth="1"/>
    <col min="7" max="7" width="40.7109375" customWidth="1"/>
    <col min="8" max="8" width="20.7109375" customWidth="1"/>
    <col min="9" max="9" width="20.7109375" style="37" customWidth="1"/>
    <col min="10" max="10" width="20.7109375" customWidth="1"/>
    <col min="11" max="11" width="26.7109375" customWidth="1"/>
    <col min="12" max="12" width="28.7109375" customWidth="1"/>
    <col min="13" max="13" width="28.7109375" style="37" customWidth="1"/>
  </cols>
  <sheetData>
    <row r="1" spans="1:18" ht="24.95" customHeight="1">
      <c r="A1" s="32" t="s">
        <v>399</v>
      </c>
      <c r="B1" s="31"/>
      <c r="D1" s="70" t="s">
        <v>445</v>
      </c>
      <c r="E1" s="70"/>
      <c r="F1" s="70"/>
      <c r="G1" s="70"/>
      <c r="H1" s="70"/>
      <c r="I1" s="70"/>
      <c r="J1" s="70"/>
      <c r="K1" s="70"/>
      <c r="L1" s="31"/>
      <c r="N1" s="31"/>
      <c r="O1" s="31"/>
      <c r="P1" s="31"/>
      <c r="Q1" s="31"/>
    </row>
    <row r="2" spans="1:18">
      <c r="A2" s="34"/>
      <c r="B2" s="34"/>
      <c r="C2" s="44"/>
      <c r="D2" s="4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8">
      <c r="A3" s="34"/>
      <c r="B3" s="34"/>
      <c r="C3" s="44"/>
      <c r="D3" s="4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8">
      <c r="A4" s="34"/>
      <c r="B4" s="34"/>
      <c r="C4" s="44"/>
      <c r="D4" s="4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8" hidden="1">
      <c r="A5" s="34"/>
      <c r="B5" s="34"/>
      <c r="C5" s="44"/>
      <c r="D5" s="4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8" hidden="1">
      <c r="A6" s="34"/>
      <c r="B6" s="34"/>
      <c r="C6" s="44"/>
      <c r="D6" s="4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8" hidden="1">
      <c r="A7" s="51"/>
      <c r="B7" s="51"/>
      <c r="C7" s="51" t="s">
        <v>400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35"/>
      <c r="Q7" s="35"/>
      <c r="R7" s="35"/>
    </row>
    <row r="8" spans="1:18" s="43" customFormat="1" hidden="1">
      <c r="A8" s="51"/>
      <c r="B8" s="51"/>
      <c r="C8" s="51"/>
      <c r="D8" s="51"/>
      <c r="E8" s="51"/>
      <c r="F8" s="51"/>
      <c r="G8" s="51"/>
      <c r="H8" s="51" t="s">
        <v>446</v>
      </c>
      <c r="I8" s="51" t="s">
        <v>447</v>
      </c>
      <c r="J8" s="51" t="s">
        <v>456</v>
      </c>
      <c r="K8" s="51" t="s">
        <v>448</v>
      </c>
      <c r="L8" s="51" t="s">
        <v>449</v>
      </c>
      <c r="M8" s="51"/>
      <c r="N8" s="51"/>
      <c r="O8" s="51"/>
      <c r="P8" s="45"/>
      <c r="Q8" s="45"/>
      <c r="R8" s="45"/>
    </row>
    <row r="9" spans="1:18" s="43" customFormat="1" hidden="1">
      <c r="A9" s="51"/>
      <c r="B9" s="51"/>
      <c r="C9" s="51"/>
      <c r="D9" s="51" t="s">
        <v>460</v>
      </c>
      <c r="E9" s="51"/>
      <c r="F9" s="51" t="s">
        <v>388</v>
      </c>
      <c r="G9" s="51" t="s">
        <v>389</v>
      </c>
      <c r="H9" s="51"/>
      <c r="I9" s="51"/>
      <c r="J9" s="51"/>
      <c r="K9" s="51"/>
      <c r="L9" s="51"/>
      <c r="M9" s="51"/>
      <c r="N9" s="51"/>
      <c r="O9" s="51"/>
      <c r="P9" s="45"/>
      <c r="Q9" s="45"/>
      <c r="R9" s="45"/>
    </row>
    <row r="10" spans="1:18" hidden="1">
      <c r="A10" s="51"/>
      <c r="B10" s="51"/>
      <c r="C10" s="51" t="s">
        <v>361</v>
      </c>
      <c r="D10" s="51" t="s">
        <v>385</v>
      </c>
      <c r="E10" s="51" t="s">
        <v>390</v>
      </c>
      <c r="F10" s="51" t="s">
        <v>385</v>
      </c>
      <c r="G10" s="51" t="s">
        <v>385</v>
      </c>
      <c r="H10" s="51"/>
      <c r="I10" s="51"/>
      <c r="J10" s="51"/>
      <c r="K10" s="51"/>
      <c r="L10" s="51"/>
      <c r="M10" s="51"/>
      <c r="N10" s="51" t="s">
        <v>360</v>
      </c>
      <c r="O10" s="51" t="s">
        <v>362</v>
      </c>
      <c r="P10" s="45"/>
      <c r="Q10" s="35"/>
      <c r="R10" s="35"/>
    </row>
    <row r="11" spans="1:18" ht="15" customHeight="1">
      <c r="A11" s="51"/>
      <c r="B11" s="51"/>
      <c r="C11" s="52" t="s">
        <v>384</v>
      </c>
      <c r="D11" s="54"/>
      <c r="E11" s="84" t="s">
        <v>424</v>
      </c>
      <c r="F11" s="84"/>
      <c r="G11" s="84"/>
      <c r="H11" s="84"/>
      <c r="I11" s="84"/>
      <c r="J11" s="84"/>
      <c r="K11" s="84"/>
      <c r="L11" s="84"/>
      <c r="M11" s="34"/>
      <c r="N11" s="34"/>
      <c r="O11" s="51"/>
      <c r="P11" s="35"/>
      <c r="Q11" s="35"/>
      <c r="R11" s="35"/>
    </row>
    <row r="12" spans="1:18" ht="63.75" customHeight="1">
      <c r="A12" s="51"/>
      <c r="B12" s="51"/>
      <c r="C12" s="52" t="s">
        <v>384</v>
      </c>
      <c r="D12" s="54"/>
      <c r="E12" s="36" t="s">
        <v>392</v>
      </c>
      <c r="F12" s="36" t="s">
        <v>453</v>
      </c>
      <c r="G12" s="36" t="s">
        <v>416</v>
      </c>
      <c r="H12" s="36" t="s">
        <v>450</v>
      </c>
      <c r="I12" s="36" t="s">
        <v>464</v>
      </c>
      <c r="J12" s="36" t="s">
        <v>465</v>
      </c>
      <c r="K12" s="36" t="s">
        <v>466</v>
      </c>
      <c r="L12" s="36" t="s">
        <v>419</v>
      </c>
      <c r="M12" s="34"/>
      <c r="N12" s="34"/>
      <c r="O12" s="51"/>
      <c r="P12" s="35"/>
      <c r="Q12" s="35"/>
      <c r="R12" s="35"/>
    </row>
    <row r="13" spans="1:18">
      <c r="A13" s="51"/>
      <c r="B13" s="51"/>
      <c r="C13" s="52" t="s">
        <v>384</v>
      </c>
      <c r="D13" s="54"/>
      <c r="E13" s="47" t="s">
        <v>393</v>
      </c>
      <c r="F13" s="47" t="s">
        <v>397</v>
      </c>
      <c r="G13" s="47" t="s">
        <v>394</v>
      </c>
      <c r="H13" s="47" t="s">
        <v>395</v>
      </c>
      <c r="I13" s="47" t="s">
        <v>391</v>
      </c>
      <c r="J13" s="53" t="s">
        <v>423</v>
      </c>
      <c r="K13" s="53" t="s">
        <v>454</v>
      </c>
      <c r="L13" s="53" t="s">
        <v>455</v>
      </c>
      <c r="M13" s="34"/>
      <c r="N13" s="34"/>
      <c r="O13" s="51"/>
      <c r="P13" s="35"/>
      <c r="Q13" s="35"/>
      <c r="R13" s="35"/>
    </row>
    <row r="14" spans="1:18" hidden="1">
      <c r="A14" s="51"/>
      <c r="B14" s="51"/>
      <c r="C14" s="51" t="s">
        <v>360</v>
      </c>
      <c r="D14" s="35"/>
      <c r="E14" s="35"/>
      <c r="F14" s="35"/>
      <c r="G14" s="35"/>
      <c r="H14" s="34"/>
      <c r="I14" s="34"/>
      <c r="J14" s="34"/>
      <c r="K14" s="34"/>
      <c r="L14" s="34"/>
      <c r="M14" s="34"/>
      <c r="N14" s="34"/>
      <c r="O14" s="51"/>
      <c r="P14" s="35"/>
      <c r="Q14" s="35"/>
      <c r="R14" s="35"/>
    </row>
    <row r="15" spans="1:18">
      <c r="A15" s="49"/>
      <c r="B15" s="49"/>
      <c r="C15" s="49"/>
      <c r="D15" s="55" t="s">
        <v>463</v>
      </c>
      <c r="E15" s="46">
        <v>1</v>
      </c>
      <c r="F15" s="48"/>
      <c r="G15" s="48"/>
      <c r="H15" s="59"/>
      <c r="I15" s="66"/>
      <c r="J15" s="66"/>
      <c r="K15" s="65">
        <f>I15+J15</f>
        <v>0</v>
      </c>
      <c r="L15" s="60"/>
      <c r="M15" s="44" t="str">
        <f>IF(F15&amp;"_"&amp;G15&amp;"_"&amp;H15="__","",F15&amp;"_"&amp;G15&amp;"_"&amp;H15)</f>
        <v/>
      </c>
      <c r="N15" s="31"/>
      <c r="O15" s="49"/>
      <c r="P15" s="33"/>
      <c r="Q15" s="33"/>
      <c r="R15" s="33"/>
    </row>
    <row r="16" spans="1:18" hidden="1">
      <c r="A16" s="49"/>
      <c r="B16" s="49"/>
      <c r="C16" s="49" t="s">
        <v>360</v>
      </c>
      <c r="D16" s="39"/>
      <c r="E16" s="39"/>
      <c r="F16" s="33"/>
      <c r="G16" s="33"/>
      <c r="H16" s="33"/>
      <c r="I16" s="33"/>
      <c r="J16" s="39"/>
      <c r="K16" s="33"/>
      <c r="L16" s="33"/>
      <c r="M16" s="39"/>
      <c r="N16" s="31"/>
      <c r="O16" s="49"/>
      <c r="P16" s="33"/>
      <c r="Q16" s="33"/>
      <c r="R16" s="33"/>
    </row>
    <row r="17" spans="1:18" hidden="1">
      <c r="A17" s="49"/>
      <c r="B17" s="49"/>
      <c r="C17" s="49" t="s">
        <v>363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 t="s">
        <v>364</v>
      </c>
      <c r="P17" s="33"/>
      <c r="Q17" s="33"/>
      <c r="R17" s="33"/>
    </row>
    <row r="18" spans="1:18" hidden="1">
      <c r="A18" s="33"/>
      <c r="B18" s="33"/>
      <c r="C18" s="42"/>
      <c r="D18" s="42"/>
      <c r="E18" s="33"/>
      <c r="F18" s="33"/>
      <c r="G18" s="33"/>
      <c r="H18" s="33"/>
      <c r="I18" s="39"/>
      <c r="J18" s="33"/>
      <c r="K18" s="33"/>
      <c r="L18" s="33"/>
      <c r="M18" s="39"/>
      <c r="N18" s="33"/>
      <c r="O18" s="33"/>
      <c r="P18" s="33"/>
      <c r="Q18" s="33"/>
    </row>
    <row r="19" spans="1:18" hidden="1">
      <c r="A19" s="33"/>
      <c r="B19" s="33"/>
      <c r="C19" s="42"/>
      <c r="D19" s="42"/>
      <c r="E19" s="33"/>
      <c r="F19" s="33"/>
      <c r="G19" s="33"/>
      <c r="H19" s="33"/>
      <c r="I19" s="39"/>
      <c r="J19" s="33"/>
      <c r="K19" s="33"/>
      <c r="L19" s="33"/>
      <c r="M19" s="39"/>
      <c r="N19" s="33"/>
      <c r="O19" s="33"/>
      <c r="P19" s="33"/>
      <c r="Q19" s="33"/>
    </row>
    <row r="20" spans="1:18" s="37" customFormat="1" ht="15" customHeight="1">
      <c r="C20" s="43"/>
      <c r="D20" s="85" t="s">
        <v>462</v>
      </c>
      <c r="E20" s="86"/>
      <c r="F20" s="86"/>
      <c r="G20" s="86"/>
      <c r="H20" s="86"/>
      <c r="I20" s="86"/>
      <c r="J20" s="86"/>
      <c r="K20" s="86"/>
      <c r="L20" s="87"/>
      <c r="M20" s="34"/>
    </row>
  </sheetData>
  <mergeCells count="3">
    <mergeCell ref="E11:L11"/>
    <mergeCell ref="D1:K1"/>
    <mergeCell ref="D20:L20"/>
  </mergeCells>
  <phoneticPr fontId="2" type="noConversion"/>
  <dataValidations count="3">
    <dataValidation type="decimal" allowBlank="1" showInputMessage="1" showErrorMessage="1" errorTitle="Input Error" error="Please enter a numeric value between 0 and 10000000." sqref="I15:J15">
      <formula1>0</formula1>
      <formula2>10000000</formula2>
    </dataValidation>
    <dataValidation type="decimal" allowBlank="1" showInputMessage="1" showErrorMessage="1" errorTitle="Input Error" error="Please enter a numeric value between -99999999999999999 and 99999999999999999" sqref="K15">
      <formula1>-99999999999999900</formula1>
      <formula2>99999999999999900</formula2>
    </dataValidation>
    <dataValidation type="textLength" allowBlank="1" showInputMessage="1" showErrorMessage="1" errorTitle="Input Error" error="Remarks should not be more than 100 characters." sqref="L15:M15">
      <formula1>0</formula1>
      <formula2>101</formula2>
    </dataValidation>
  </dataValidation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G17"/>
  <sheetViews>
    <sheetView showGridLines="0" topLeftCell="D1" workbookViewId="0">
      <selection activeCell="E11" sqref="E11"/>
    </sheetView>
  </sheetViews>
  <sheetFormatPr defaultRowHeight="15"/>
  <cols>
    <col min="1" max="3" width="9.140625" hidden="1" customWidth="1"/>
    <col min="4" max="4" width="25.7109375" customWidth="1"/>
    <col min="5" max="5" width="35.7109375" customWidth="1"/>
  </cols>
  <sheetData>
    <row r="1" spans="1:7" ht="24.95" customHeight="1">
      <c r="A1" s="38" t="s">
        <v>405</v>
      </c>
      <c r="B1" s="37"/>
      <c r="C1" s="37"/>
      <c r="D1" s="70" t="s">
        <v>410</v>
      </c>
      <c r="E1" s="70"/>
      <c r="F1" s="37"/>
      <c r="G1" s="37"/>
    </row>
    <row r="2" spans="1:7">
      <c r="A2" s="31"/>
      <c r="B2" s="31"/>
      <c r="C2" s="31"/>
      <c r="D2" s="31"/>
      <c r="E2" s="31"/>
      <c r="F2" s="31"/>
      <c r="G2" s="31"/>
    </row>
    <row r="3" spans="1:7">
      <c r="A3" s="37"/>
      <c r="B3" s="37"/>
      <c r="C3" s="37"/>
      <c r="D3" s="37"/>
      <c r="E3" s="37"/>
      <c r="F3" s="37"/>
      <c r="G3" s="37"/>
    </row>
    <row r="4" spans="1:7" hidden="1">
      <c r="A4" s="37"/>
      <c r="B4" s="37"/>
      <c r="C4" s="37"/>
      <c r="D4" s="37"/>
      <c r="E4" s="37"/>
      <c r="F4" s="37"/>
      <c r="G4" s="37"/>
    </row>
    <row r="5" spans="1:7" hidden="1">
      <c r="A5" s="49"/>
      <c r="B5" s="49"/>
      <c r="C5" s="49" t="s">
        <v>406</v>
      </c>
      <c r="D5" s="49"/>
      <c r="E5" s="49"/>
      <c r="F5" s="49"/>
      <c r="G5" s="49"/>
    </row>
    <row r="6" spans="1:7" hidden="1">
      <c r="A6" s="49"/>
      <c r="B6" s="49"/>
      <c r="C6" s="49"/>
      <c r="D6" s="49"/>
      <c r="E6" s="49"/>
      <c r="F6" s="49"/>
      <c r="G6" s="49"/>
    </row>
    <row r="7" spans="1:7" hidden="1">
      <c r="A7" s="49"/>
      <c r="B7" s="49"/>
      <c r="C7" s="49"/>
      <c r="D7" s="49"/>
      <c r="E7" s="49"/>
      <c r="F7" s="49"/>
      <c r="G7" s="49"/>
    </row>
    <row r="8" spans="1:7" hidden="1">
      <c r="A8" s="49"/>
      <c r="B8" s="49"/>
      <c r="C8" s="49" t="s">
        <v>361</v>
      </c>
      <c r="D8" s="49" t="s">
        <v>384</v>
      </c>
      <c r="E8" s="49"/>
      <c r="F8" s="49" t="s">
        <v>360</v>
      </c>
      <c r="G8" s="49" t="s">
        <v>362</v>
      </c>
    </row>
    <row r="9" spans="1:7" hidden="1">
      <c r="A9" s="49"/>
      <c r="B9" s="49"/>
      <c r="C9" s="49" t="s">
        <v>384</v>
      </c>
      <c r="D9" s="88" t="s">
        <v>410</v>
      </c>
      <c r="E9" s="89"/>
      <c r="F9" s="37"/>
      <c r="G9" s="49"/>
    </row>
    <row r="10" spans="1:7" hidden="1">
      <c r="A10" s="49"/>
      <c r="B10" s="49"/>
      <c r="C10" s="49" t="s">
        <v>360</v>
      </c>
      <c r="D10" s="37"/>
      <c r="E10" s="37"/>
      <c r="F10" s="37"/>
      <c r="G10" s="49"/>
    </row>
    <row r="11" spans="1:7">
      <c r="A11" s="49" t="s">
        <v>413</v>
      </c>
      <c r="B11" s="49"/>
      <c r="C11" s="49"/>
      <c r="D11" s="41" t="s">
        <v>398</v>
      </c>
      <c r="E11" s="40"/>
      <c r="F11" s="37"/>
      <c r="G11" s="49"/>
    </row>
    <row r="12" spans="1:7">
      <c r="A12" s="49" t="s">
        <v>418</v>
      </c>
      <c r="B12" s="49"/>
      <c r="C12" s="49"/>
      <c r="D12" s="41" t="s">
        <v>417</v>
      </c>
      <c r="E12" s="40"/>
      <c r="F12" s="37"/>
      <c r="G12" s="49"/>
    </row>
    <row r="13" spans="1:7">
      <c r="A13" s="49" t="s">
        <v>420</v>
      </c>
      <c r="B13" s="49"/>
      <c r="C13" s="49"/>
      <c r="D13" s="41" t="s">
        <v>407</v>
      </c>
      <c r="E13" s="64"/>
      <c r="F13" s="37"/>
      <c r="G13" s="49"/>
    </row>
    <row r="14" spans="1:7">
      <c r="A14" s="49" t="s">
        <v>421</v>
      </c>
      <c r="B14" s="49"/>
      <c r="C14" s="49"/>
      <c r="D14" s="41" t="s">
        <v>408</v>
      </c>
      <c r="E14" s="64"/>
      <c r="F14" s="37"/>
      <c r="G14" s="49"/>
    </row>
    <row r="15" spans="1:7">
      <c r="A15" s="49" t="s">
        <v>451</v>
      </c>
      <c r="B15" s="49"/>
      <c r="C15" s="49"/>
      <c r="D15" s="41" t="s">
        <v>409</v>
      </c>
      <c r="E15" s="40"/>
      <c r="F15" s="37"/>
      <c r="G15" s="49"/>
    </row>
    <row r="16" spans="1:7">
      <c r="A16" s="49"/>
      <c r="B16" s="49"/>
      <c r="C16" s="49" t="s">
        <v>360</v>
      </c>
      <c r="D16" s="37"/>
      <c r="E16" s="37"/>
      <c r="F16" s="37"/>
      <c r="G16" s="49"/>
    </row>
    <row r="17" spans="1:7">
      <c r="A17" s="49"/>
      <c r="B17" s="49"/>
      <c r="C17" s="49" t="s">
        <v>363</v>
      </c>
      <c r="D17" s="49"/>
      <c r="E17" s="49"/>
      <c r="F17" s="49"/>
      <c r="G17" s="49" t="s">
        <v>364</v>
      </c>
    </row>
  </sheetData>
  <mergeCells count="2">
    <mergeCell ref="D9:E9"/>
    <mergeCell ref="D1:E1"/>
  </mergeCells>
  <phoneticPr fontId="2" type="noConversion"/>
  <dataValidations count="2">
    <dataValidation type="whole" allowBlank="1" showInputMessage="1" showErrorMessage="1" errorTitle="Error" error="Please enter valid number between 100000000 and 9999999999." sqref="E13">
      <formula1>1000000000</formula1>
      <formula2>9999999999</formula2>
    </dataValidation>
    <dataValidation type="whole" allowBlank="1" showInputMessage="1" showErrorMessage="1" errorTitle="Error" error="Please enter valid number between 100000000 and 9999999999." sqref="E14">
      <formula1>1000000000</formula1>
      <formula2>9999999999</formula2>
    </dataValidation>
  </dataValidations>
  <pageMargins left="0.75" right="0.75" top="1" bottom="1" header="0.5" footer="0.5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ColWidth="9.140625" defaultRowHeight="15"/>
  <cols>
    <col min="1" max="16384" width="9.140625" style="1"/>
  </cols>
  <sheetData/>
  <sheetProtection selectLockedCells="1"/>
  <dataConsolidate/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ColWidth="9.140625" defaultRowHeight="15"/>
  <cols>
    <col min="1" max="16384" width="9.140625" style="1"/>
  </cols>
  <sheetData/>
  <sheetProtection selectLockedCells="1"/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>
      <selection activeCell="A2" sqref="A2"/>
    </sheetView>
  </sheetViews>
  <sheetFormatPr defaultColWidth="9.140625" defaultRowHeight="15"/>
  <cols>
    <col min="1" max="16384" width="9.140625" style="1"/>
  </cols>
  <sheetData/>
  <sheetProtection selectLockedCells="1"/>
  <phoneticPr fontId="2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dm:cachedDataManifest xmlns:cdm="http://schemas.microsoft.com/2004/VisualStudio/Tools/Applications/CachedDataManifest.xsd" cdm:revision="1"/>
</file>

<file path=customXml/itemProps1.xml><?xml version="1.0" encoding="utf-8"?>
<ds:datastoreItem xmlns:ds="http://schemas.openxmlformats.org/officeDocument/2006/customXml" ds:itemID="{0B8A56F5-FFA2-43A5-9E32-01ECE511D7E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General Information</vt:lpstr>
      <vt:lpstr>Default Borrowers</vt:lpstr>
      <vt:lpstr>Out of Default</vt:lpstr>
      <vt:lpstr>Authorised Signatory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ScaleList</vt:lpstr>
      <vt:lpstr>UnitList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rgadekar</dc:creator>
  <cp:lastModifiedBy>Soman, Asha</cp:lastModifiedBy>
  <dcterms:created xsi:type="dcterms:W3CDTF">2010-12-09T08:47:06Z</dcterms:created>
  <dcterms:modified xsi:type="dcterms:W3CDTF">2023-03-13T04:59:01Z</dcterms:modified>
</cp:coreProperties>
</file>