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0" windowWidth="19425" windowHeight="8895" tabRatio="927" firstSheet="5" activeTab="6"/>
  </bookViews>
  <sheets>
    <sheet name="MainSheet" sheetId="1" state="veryHidden" r:id="rId1"/>
    <sheet name="StartUp" sheetId="2" state="hidden" r:id="rId2"/>
    <sheet name="Data" sheetId="3" state="veryHidden" r:id="rId3"/>
    <sheet name="+FootnoteTexts" sheetId="36" state="veryHidden" r:id="rId4"/>
    <sheet name="+Elements" sheetId="37" state="veryHidden" r:id="rId5"/>
    <sheet name="General Information" sheetId="42" r:id="rId6"/>
    <sheet name="ReportOnProfitability" sheetId="41" r:id="rId7"/>
    <sheet name="StartUpDataSheet" sheetId="43" state="veryHidden" r:id="rId8"/>
    <sheet name="+Lineitems" sheetId="39" state="veryHidden" r:id="rId9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D7" i="43" l="1"/>
  <c r="H35" i="41"/>
  <c r="G35" i="41"/>
  <c r="H27" i="41"/>
  <c r="G27" i="41"/>
  <c r="H22" i="41"/>
  <c r="G22" i="41"/>
  <c r="H16" i="41"/>
  <c r="H26" i="41" s="1"/>
  <c r="H32" i="41" s="1"/>
  <c r="H36" i="41" s="1"/>
  <c r="H41" i="41" s="1"/>
  <c r="H43" i="41" s="1"/>
  <c r="G16" i="41"/>
  <c r="G26" i="41" s="1"/>
  <c r="G32" i="41" s="1"/>
  <c r="G36" i="41" s="1"/>
  <c r="G41" i="41" s="1"/>
  <c r="G43" i="41" s="1"/>
  <c r="H12" i="41"/>
  <c r="G12" i="41"/>
  <c r="H11" i="41"/>
  <c r="G11" i="41"/>
  <c r="H6" i="41"/>
  <c r="H5" i="41"/>
  <c r="D21" i="42"/>
  <c r="E20" i="42"/>
  <c r="E18" i="42"/>
  <c r="E13" i="42"/>
  <c r="E12" i="42"/>
  <c r="E10" i="42"/>
  <c r="E9" i="42"/>
  <c r="E8" i="42"/>
  <c r="E7" i="42"/>
  <c r="D12" i="2"/>
  <c r="D9" i="2"/>
  <c r="D8" i="2"/>
</calcChain>
</file>

<file path=xl/comments1.xml><?xml version="1.0" encoding="utf-8"?>
<comments xmlns="http://schemas.openxmlformats.org/spreadsheetml/2006/main">
  <authors>
    <author>myiris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myiris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sharedStrings.xml><?xml version="1.0" encoding="utf-8"?>
<sst xmlns="http://schemas.openxmlformats.org/spreadsheetml/2006/main" count="535" uniqueCount="502">
  <si>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</si>
  <si>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</si>
  <si>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</si>
  <si>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</si>
  <si>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</si>
  <si>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</si>
  <si>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</si>
  <si>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</si>
  <si>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</si>
  <si>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</si>
  <si>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</si>
  <si>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</si>
  <si>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</si>
  <si>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</si>
  <si>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</si>
  <si>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</si>
  <si>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</si>
  <si>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</si>
  <si>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</si>
  <si>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</si>
  <si>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</si>
  <si>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</si>
  <si>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</si>
  <si>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</si>
  <si>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</si>
  <si>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</si>
  <si>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</si>
  <si>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</si>
  <si>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</si>
  <si>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</si>
  <si>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</si>
  <si>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</si>
  <si>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</si>
  <si>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</si>
  <si>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</si>
  <si>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</si>
  <si>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</si>
  <si>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</si>
  <si>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</si>
  <si>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</si>
  <si>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</si>
  <si>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</si>
  <si>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</si>
  <si>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</si>
  <si>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</si>
  <si>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</si>
  <si>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</si>
  <si>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</si>
  <si>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</si>
  <si>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</si>
  <si>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</si>
  <si>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</si>
  <si>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</si>
  <si>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</si>
  <si>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</si>
  <si>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</si>
  <si>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</si>
  <si>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</si>
  <si>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</si>
  <si>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</si>
  <si>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</si>
  <si>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</si>
  <si>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</si>
  <si>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</si>
  <si>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</si>
  <si>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</si>
  <si>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</si>
  <si>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</si>
  <si>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</si>
  <si>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</si>
  <si>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</si>
  <si>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</si>
  <si>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</si>
  <si>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</si>
  <si>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</si>
  <si>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</si>
  <si>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</si>
  <si>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</si>
  <si>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</si>
  <si>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</si>
  <si>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</si>
  <si>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</si>
  <si>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</si>
  <si>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</si>
  <si>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</si>
  <si>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</si>
  <si>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</si>
  <si>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</si>
  <si>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</si>
  <si>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</si>
  <si>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</si>
  <si>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</si>
  <si>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</si>
  <si>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</si>
  <si>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</si>
  <si>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</si>
  <si>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</si>
  <si>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</si>
  <si>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</si>
  <si>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</si>
  <si>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</si>
  <si>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</si>
  <si>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</si>
  <si>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</si>
  <si>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</si>
  <si>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</si>
  <si>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</si>
  <si>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</si>
  <si>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</si>
  <si>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</si>
  <si>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</si>
  <si>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</si>
  <si>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</si>
  <si>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</si>
  <si>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</si>
  <si>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</si>
  <si>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</si>
  <si>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</si>
  <si>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</si>
  <si>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</si>
  <si>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</si>
  <si>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</si>
  <si>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</si>
  <si>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</si>
  <si>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</si>
  <si>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</si>
  <si>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</si>
  <si>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</si>
  <si>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</si>
  <si>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</si>
  <si>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</si>
  <si>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</si>
  <si>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</si>
  <si>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</si>
  <si>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</si>
  <si>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</si>
  <si>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</si>
  <si>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</si>
  <si>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</si>
  <si>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</si>
  <si>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</si>
  <si>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</si>
  <si>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</si>
  <si>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</si>
  <si>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</si>
  <si>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</si>
  <si>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</si>
  <si>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</si>
  <si>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</si>
  <si>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</si>
  <si>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</si>
  <si>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</si>
  <si>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</si>
  <si>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</si>
  <si>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</si>
  <si>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</si>
  <si>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</si>
  <si>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</si>
  <si>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</si>
  <si>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</si>
  <si>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</si>
  <si>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</si>
  <si>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</si>
  <si>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</si>
  <si>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</si>
  <si>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</si>
  <si>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</si>
  <si>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</si>
  <si>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</si>
  <si>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</si>
  <si>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</si>
  <si>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</si>
  <si>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</si>
  <si>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</si>
  <si>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</si>
  <si>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</si>
  <si>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</si>
  <si>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</si>
  <si>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</si>
  <si>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</si>
  <si>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</si>
  <si>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</si>
  <si>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</si>
  <si>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</si>
  <si>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</si>
  <si>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</si>
  <si>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</si>
  <si>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</si>
  <si>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</si>
  <si>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</si>
  <si>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</si>
  <si>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</si>
  <si>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</si>
  <si>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</si>
  <si>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</si>
  <si>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</si>
  <si>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</si>
  <si>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</si>
  <si>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</si>
  <si>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</si>
  <si>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</si>
  <si>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</si>
  <si>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</si>
  <si>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</si>
  <si>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</si>
  <si>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</si>
  <si>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</si>
  <si>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</si>
  <si>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</si>
  <si>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</si>
  <si>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</si>
  <si>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</si>
  <si>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</si>
  <si>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</si>
  <si>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</si>
  <si>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</si>
  <si>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</si>
  <si>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</si>
  <si>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</si>
  <si>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</si>
  <si>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</si>
  <si>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</si>
  <si>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</si>
  <si>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</si>
  <si>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</si>
  <si>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</si>
  <si>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</si>
  <si>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</si>
  <si>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</si>
  <si>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</si>
  <si>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</si>
  <si>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</si>
  <si>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</si>
  <si>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</si>
  <si>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</si>
  <si>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</si>
  <si>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</si>
  <si>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</si>
  <si>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</si>
  <si>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</si>
  <si>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</si>
  <si>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</si>
  <si>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</si>
  <si>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</si>
  <si>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</si>
  <si>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</si>
  <si>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</si>
  <si>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</si>
  <si>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</si>
  <si>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</si>
  <si>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</si>
  <si>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</si>
  <si>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</si>
  <si>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</si>
  <si>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</si>
  <si>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</si>
  <si>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</si>
  <si>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</si>
  <si>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</si>
  <si>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</si>
  <si>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</si>
  <si>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</si>
  <si>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</si>
  <si>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</si>
  <si>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</si>
  <si>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</si>
  <si>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</si>
  <si>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</si>
  <si>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</si>
  <si>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</si>
  <si>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</si>
  <si>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</si>
  <si>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</si>
  <si>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</si>
  <si>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</si>
  <si>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</si>
  <si>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</si>
  <si>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</si>
  <si>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</si>
  <si>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</si>
  <si>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</si>
  <si>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</si>
  <si>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</si>
  <si>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</si>
  <si>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</si>
  <si>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</si>
  <si>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</si>
  <si>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</si>
  <si>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</si>
  <si>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</si>
  <si>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</si>
  <si>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</si>
  <si>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</si>
  <si>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</si>
  <si>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</si>
  <si>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</si>
  <si>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</si>
  <si>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</si>
  <si>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</si>
  <si>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</si>
  <si>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</si>
  <si>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</si>
  <si>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</si>
  <si>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</si>
  <si>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</si>
  <si>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</si>
  <si>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</si>
  <si>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</si>
  <si>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</si>
  <si>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</si>
  <si>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</si>
  <si>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</si>
  <si>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</si>
  <si>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</si>
  <si>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</si>
  <si>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</si>
  <si>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</si>
  <si>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</si>
  <si>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</si>
  <si>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</si>
  <si>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</si>
  <si>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</si>
  <si>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</si>
  <si>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</si>
  <si>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</si>
  <si>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</si>
  <si>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</si>
  <si>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</si>
  <si>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</si>
  <si>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</si>
  <si>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</si>
  <si>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</si>
  <si>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</si>
  <si>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</si>
  <si>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</si>
  <si>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</si>
  <si>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</si>
  <si>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</si>
  <si>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</si>
  <si>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</si>
  <si>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</si>
  <si>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</si>
  <si>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</si>
  <si>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</si>
  <si>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</si>
  <si>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</si>
  <si>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</si>
  <si>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</si>
  <si>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</si>
  <si>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</si>
  <si>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</si>
  <si>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</si>
  <si>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</si>
  <si>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</si>
  <si>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</si>
  <si>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</si>
  <si>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</si>
  <si>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</si>
  <si>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</si>
  <si>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</si>
  <si>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</si>
  <si>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</si>
  <si>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</si>
  <si>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</si>
  <si>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</si>
  <si>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</si>
  <si>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</si>
  <si>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#LAYOUTECSR#</t>
  </si>
  <si>
    <t>#LAYOUTSCER#</t>
  </si>
  <si>
    <t>#LAYOUTECER#</t>
  </si>
  <si>
    <t>Reporting Type</t>
  </si>
  <si>
    <t>Quarterly</t>
  </si>
  <si>
    <t>51cafea5-38c9-4839-9d30-092c8cb6552e:~:lyt_ICICI:~:NotMandatory:~:True:~::~:</t>
  </si>
  <si>
    <t>#CustPlc#</t>
  </si>
  <si>
    <t>Current  Quarter</t>
  </si>
  <si>
    <t>Cumulative  Position</t>
  </si>
  <si>
    <t>Interest  Income</t>
  </si>
  <si>
    <t>on  loans  and  advances  (non-bank)</t>
  </si>
  <si>
    <t>on  government  securities</t>
  </si>
  <si>
    <t>on  other  investments</t>
  </si>
  <si>
    <t>Interest  expense</t>
  </si>
  <si>
    <t>on  inter  branch/  bank  borrowings</t>
  </si>
  <si>
    <t>all  other</t>
  </si>
  <si>
    <t>Net  interest  income</t>
  </si>
  <si>
    <t>Other  income</t>
  </si>
  <si>
    <t>Fee  income</t>
  </si>
  <si>
    <t>Profit/loss  on  forex  trading</t>
  </si>
  <si>
    <t>Profit/loss  on  securities  trading</t>
  </si>
  <si>
    <t>Miscellaneous  Income</t>
  </si>
  <si>
    <t>Gross  Income</t>
  </si>
  <si>
    <t xml:space="preserve">Staff  Expenses
</t>
  </si>
  <si>
    <t>Other  Expenses</t>
  </si>
  <si>
    <t xml:space="preserve"> Operational  surplus/deficit</t>
  </si>
  <si>
    <t>Bad  debts  written  off</t>
  </si>
  <si>
    <t>Extra  Ordinary loss(  Other  write  off)</t>
  </si>
  <si>
    <t>H.O.administration  charges</t>
  </si>
  <si>
    <t>Provisions  (other  than  tax)</t>
  </si>
  <si>
    <t>Provision  for  tax</t>
  </si>
  <si>
    <t>Net  profit  /  Net  loss</t>
  </si>
  <si>
    <t>Business  per  Employee</t>
  </si>
  <si>
    <t>Profit  per  Employee</t>
  </si>
  <si>
    <t>Average  Yield  on  Interest  Earning Assets</t>
  </si>
  <si>
    <t>Average  Cost  of  Funds</t>
  </si>
  <si>
    <t>Return  on  Assets</t>
  </si>
  <si>
    <t>on  balances  with  monetary authority,  inter  branch/bank  deposits  and  credits</t>
  </si>
  <si>
    <t>on  customer  deposits</t>
  </si>
  <si>
    <t>Interest  Spread</t>
  </si>
  <si>
    <t>in-rbi-rep.xsd#in-rbi-rep_InterestIncome</t>
  </si>
  <si>
    <t>in-rbi-rep.xsd#in-rbi-rep_InterestIncomeOnBalancesWithMonetaryAuthorityInterBranchOrbankDepositsAndCredits</t>
  </si>
  <si>
    <t>in-rbi-rep.xsd#in-rbi-rep_InterestOnLoansAndAdvancesNonBank</t>
  </si>
  <si>
    <t>in-rbi-rep.xsd#in-rbi-rep_InterestOnGovernmentSecurities</t>
  </si>
  <si>
    <t>in-rbi-rep.xsd#in-rbi-rep_InterestOnOtherInvestments</t>
  </si>
  <si>
    <t>in-rbi-rep.xsd#in-rbi-rep_InterestExpenses</t>
  </si>
  <si>
    <t>in-rbi-rep.xsd#in-rbi-rep_InterestExpensesOnCustomerDeposits</t>
  </si>
  <si>
    <t>in-rbi-rep.xsd#in-rbi-rep_InterestExpensesOnInterBranchAndInterBankBorrowings</t>
  </si>
  <si>
    <t>in-rbi-rep.xsd#in-rbi-rep_OtherInterestExpended</t>
  </si>
  <si>
    <t>in-rbi-rep.xsd#in-rbi-rep_NetInterestIncome</t>
  </si>
  <si>
    <t>in-rbi-rep.xsd#in-rbi-rep_OtherIncome</t>
  </si>
  <si>
    <t>in-rbi-rep.xsd#in-rbi-rep_OtherFeeIncome</t>
  </si>
  <si>
    <t>in-rbi-rep.xsd#in-rbi-rep_ProfitLossOnForexTrading</t>
  </si>
  <si>
    <t>in-rbi-rep.xsd#in-rbi-rep_ProfitLossOnSecuritiesTrading</t>
  </si>
  <si>
    <t>in-rbi-rep.xsd#in-rbi-rep_MiscellaneousIncome</t>
  </si>
  <si>
    <t>in-rbi-rep.xsd#in-rbi-rep_GrossIncome</t>
  </si>
  <si>
    <t>in-rbi-rep.xsd#in-rbi-rep_StaffExpenses</t>
  </si>
  <si>
    <t>in-rbi-rep.xsd#in-rbi-rep_OtherExpenses</t>
  </si>
  <si>
    <t>in-rbi-rep.xsd#in-rbi-rep_AggregateExpenses</t>
  </si>
  <si>
    <t>in-rbi-rep.xsd#in-rbi-rep_OperatingSurplusDeficit</t>
  </si>
  <si>
    <t>in-rbi-rep.xsd#in-rbi-rep_BadDebtsWrittenoff</t>
  </si>
  <si>
    <t>in-rbi-rep.xsd#in-rbi-rep_ExtraordinaryLossAndOtherWriteOff</t>
  </si>
  <si>
    <t>in-rbi-rep.xsd#in-rbi-rep_HeadOfficeAdministrationCharges</t>
  </si>
  <si>
    <t>in-rbi-rep.xsd#in-rbi-rep_ProvisionOtherThanTax</t>
  </si>
  <si>
    <t>in-rbi-rep.xsd#in-rbi-rep_ProfitLossBeforeTax</t>
  </si>
  <si>
    <t>in-rbi-rep.xsd#in-rbi-rep_NetProfitLossForPeriod</t>
  </si>
  <si>
    <t>in-rbi-rep.xsd#in-rbi-rep_RemittanceToHeadOfficeExpenses@http://www.xbrl.org/2003/role/terseLabel</t>
  </si>
  <si>
    <t>in-rbi-rep.xsd#in-rbi-rep_RemittanceToHeadOfficeProfit@http://www.xbrl.org/2003/role/terseLabel</t>
  </si>
  <si>
    <t>in-rbi-rep.xsd#in-rbi-rep_RemittanceToHeadOfficeOthers</t>
  </si>
  <si>
    <t>in-rbi-rep.xsd#in-rbi-rep_ProfitPerEmployee</t>
  </si>
  <si>
    <t>in-rbi-rep.xsd#in-rbi-rep_AverageYieldOnInterestEarningAssets</t>
  </si>
  <si>
    <t>Report On Profitability</t>
  </si>
  <si>
    <t>#ENDT#</t>
  </si>
  <si>
    <t>#STDT#</t>
  </si>
  <si>
    <t>in-rbi-rep.xsd#in-rbi-rep_InterestIncomeOnOtherInterestBearingAssets</t>
  </si>
  <si>
    <t>8a839147-1746-4fe1-be5f-2a44205081dd:~:lyt_ROP:~:NotMandatory:~:True:~::~:</t>
  </si>
  <si>
    <t>For the Quarter Ended</t>
  </si>
  <si>
    <t>Date of Report</t>
  </si>
  <si>
    <t>Validation Status</t>
  </si>
  <si>
    <t>d797a722-d97e-4be0-b480-a33e2cddc57c:~:NotMandatory:~:True:~:</t>
  </si>
  <si>
    <t>cbb7b693-c191-4199-888e-cdaeac1380bf:~:lyt_1:~:NotMandatory:~:True:~::~:</t>
  </si>
  <si>
    <t>in-rbi-rep.xsd#in-rbi-rep_BankCode</t>
  </si>
  <si>
    <t>in-rbi-rep.xsd#in-rbi-rep_NameOfReportingInstitution</t>
  </si>
  <si>
    <t>in-rbi-rep.xsd#in-rbi-rep_DateOfQuarterEnded</t>
  </si>
  <si>
    <t>in-rbi-rep.xsd#in-rbi-rep_DateOfReport</t>
  </si>
  <si>
    <t>in-rbi-rep.xsd#in-rbi-rep_ValidationStatus</t>
  </si>
  <si>
    <t>on  other  interest  bearing assets</t>
  </si>
  <si>
    <t>Name of Reporting Institution</t>
  </si>
  <si>
    <t>Amount in US $ million</t>
  </si>
  <si>
    <t>Remittance  to  H.O.  profit</t>
  </si>
  <si>
    <t>Remittance to H.O. others</t>
  </si>
  <si>
    <t>Remittance  to  H.O.  expenses</t>
  </si>
  <si>
    <t>Total  Expenses (6+7)</t>
  </si>
  <si>
    <t>profit/loss  before  tax(9-10-11-12-13)</t>
  </si>
  <si>
    <t>9e7981dc-d1b9-4b89-b9ad-cda355a01898:~:NotMandatory:~:True:~:False:~::~::~:True:~::~:in-rbi-rep.xsd#in-rbi-rep_CountryCodeAxis:~:True:~::~:in-rbi-rep.xsd#in-rbi-rep_BranchCodeAxis:~:</t>
  </si>
  <si>
    <t>Change Country</t>
  </si>
  <si>
    <t>Change Branch</t>
  </si>
  <si>
    <t>Add New Sheet</t>
  </si>
  <si>
    <t>Delete Current Sheet</t>
  </si>
  <si>
    <t>#TYPDIM#</t>
  </si>
  <si>
    <t>in-rbi-rep.xsd#in-rbi-rep_BranchCodeAxis</t>
  </si>
  <si>
    <t>in-rbi-rep.xsd#in-rbi-rep_CountryCodeAxis</t>
  </si>
  <si>
    <t>Name of Country</t>
  </si>
  <si>
    <t>Name of Branch</t>
  </si>
  <si>
    <t>64cde18a-ec31-4d51-b368-1591511c6c30:~:NotMandatory:~:True:~:False:~::~::~:False:~::~::~:False:~::~::~:</t>
  </si>
  <si>
    <t>Decimal Value</t>
  </si>
  <si>
    <t>General Information</t>
  </si>
  <si>
    <t>in-rbi-rep.xsd#in-rbi-rep_NetPovisionOfTaxes</t>
  </si>
  <si>
    <t>in-rbi-rep.xsd#in-rbi-rep_ReportStatus</t>
  </si>
  <si>
    <t>in-rbi-rep.xsd#in-rbi-rep_CostOfFundsAveragePercentage</t>
  </si>
  <si>
    <t>in-rbi-rep.xsd#in-rbi-rep_ReturnsOnAssets</t>
  </si>
  <si>
    <t>in-rbi-rep.xsd#in-rbi-rep_InterestSpreadInReturnOnProfitability</t>
  </si>
  <si>
    <t>Return Name</t>
  </si>
  <si>
    <t>Return Code</t>
  </si>
  <si>
    <t>Bank Code</t>
  </si>
  <si>
    <t>Address</t>
  </si>
  <si>
    <t>Reporting Frequency</t>
  </si>
  <si>
    <t>Date of Audit</t>
  </si>
  <si>
    <t>Return Version</t>
  </si>
  <si>
    <t>General Remark</t>
  </si>
  <si>
    <t>StartUp Date</t>
  </si>
  <si>
    <t>Retrun Name</t>
  </si>
  <si>
    <t>ROP</t>
  </si>
  <si>
    <t>in-rbi-rep.xsd#in-rbi-rep_Address</t>
  </si>
  <si>
    <t>in-rbi-rep.xsd#in-rbi-rep_ReturnName</t>
  </si>
  <si>
    <t>in-rbi-rep.xsd#in-rbi-rep_ReturnCode</t>
  </si>
  <si>
    <t>in-rbi-rep.xsd#in-rbi-rep_ReportingFrequency</t>
  </si>
  <si>
    <t>in-rbi-rep.xsd#in-rbi-rep_DateOfAudit</t>
  </si>
  <si>
    <t>in-rbi-rep.xsd#in-rbi-rep_ReturnVersion</t>
  </si>
  <si>
    <t>in-rbi-rep.xsd#in-rbi-rep_GeneralRemarks</t>
  </si>
  <si>
    <t>in-rbi-rep.xsd#in-rbi-rep_ReportingPeriodStartDate</t>
  </si>
  <si>
    <t>Report on profitability</t>
  </si>
  <si>
    <t>V1.2</t>
  </si>
  <si>
    <t>&lt;ProjectConfig&gt;_x000D_
  &lt;add key="PackageName" value="RBI-ROP" /&gt;_x000D_
  &lt;add key="PackageDescription" value="RBI-ROP-Template" /&gt;_x000D_
  &lt;add key="PackageAuthor" value="IRIS" /&gt;_x000D_
  &lt;add key="CreatedOn" value="26/11/2012" /&gt;_x000D_
  &lt;add key="PackageVersion" value="V1.2" /&gt;_x000D_
  &lt;add key="SecurityCode" value="3meE/gFr0EsjU77r6hBiRqWUJGgK5GtZCCrkOS9M0dfKiVLdJxsy3pMTkzjahTAUilsLshI+ocBXevL8auGqmg==" /&gt;_x000D_
  &lt;add key="TaxonomyPath" value="D:\RBI_updated\ROP\ROP2003\iFile\bin\Debug\iFileApp2\\Taxonomy\ROP\in-rbi-rop.xsd"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</si>
  <si>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in-rbi-rep.xsd#in-rbi-rep_BusinessesPerEmployee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</si>
</sst>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lightHorizontal">
        <fgColor indexed="22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1" fillId="0" borderId="0" xfId="0" applyFont="1" applyAlignment="1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 vertical="top" wrapText="1" shrinkToFit="1"/>
    </xf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" fillId="0" borderId="1" xfId="0" applyFont="1" applyBorder="1" applyAlignment="1">
      <alignment wrapText="1" shrinkToFit="1"/>
    </xf>
    <xf numFmtId="49" fontId="1" fillId="4" borderId="1" xfId="0" applyNumberFormat="1" applyFont="1" applyFill="1" applyBorder="1" applyAlignment="1" applyProtection="1">
      <alignment horizontal="left" vertical="top" wrapText="1" shrinkToFit="1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4" fontId="1" fillId="6" borderId="1" xfId="0" applyNumberFormat="1" applyFont="1" applyFill="1" applyBorder="1" applyAlignment="1" applyProtection="1">
      <alignment horizontal="right" wrapText="1" shrinkToFit="1"/>
    </xf>
    <xf numFmtId="49" fontId="1" fillId="6" borderId="1" xfId="0" applyNumberFormat="1" applyFont="1" applyFill="1" applyBorder="1" applyAlignment="1" applyProtection="1">
      <alignment horizontal="left" wrapText="1" shrinkToFit="1"/>
    </xf>
    <xf numFmtId="11" fontId="6" fillId="0" borderId="0" xfId="0" applyNumberFormat="1" applyFont="1"/>
    <xf numFmtId="0" fontId="3" fillId="0" borderId="0" xfId="2" applyAlignment="1" applyProtection="1"/>
    <xf numFmtId="0" fontId="3" fillId="0" borderId="0" xfId="2" applyAlignment="1" applyProtection="1">
      <alignment horizontal="center"/>
    </xf>
    <xf numFmtId="0" fontId="1" fillId="7" borderId="1" xfId="0" applyFont="1" applyFill="1" applyBorder="1" applyAlignment="1" applyProtection="1">
      <alignment horizontal="left" vertical="top" wrapText="1" shrinkToFit="1"/>
      <protection locked="0"/>
    </xf>
    <xf numFmtId="0" fontId="3" fillId="0" borderId="0" xfId="2" applyAlignment="1" applyProtection="1"/>
    <xf numFmtId="0" fontId="10" fillId="0" borderId="0" xfId="0" applyFont="1" applyFill="1" applyAlignment="1"/>
    <xf numFmtId="0" fontId="0" fillId="2" borderId="1" xfId="0" applyFill="1" applyBorder="1"/>
    <xf numFmtId="0" fontId="11" fillId="2" borderId="1" xfId="2" applyFont="1" applyFill="1" applyBorder="1" applyAlignment="1" applyProtection="1"/>
    <xf numFmtId="0" fontId="8" fillId="2" borderId="2" xfId="0" applyFont="1" applyFill="1" applyBorder="1" applyAlignment="1" applyProtection="1">
      <alignment horizontal="left" vertical="top" wrapText="1" shrinkToFit="1"/>
    </xf>
    <xf numFmtId="0" fontId="7" fillId="3" borderId="0" xfId="0" applyFont="1" applyFill="1" applyBorder="1" applyAlignment="1" applyProtection="1">
      <alignment horizontal="left" vertical="top" wrapText="1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49" fontId="6" fillId="3" borderId="0" xfId="0" applyNumberFormat="1" applyFont="1" applyFill="1" applyBorder="1" applyAlignment="1" applyProtection="1">
      <alignment horizontal="left" wrapText="1" shrinkToFit="1"/>
    </xf>
    <xf numFmtId="49" fontId="1" fillId="2" borderId="1" xfId="0" applyNumberFormat="1" applyFont="1" applyFill="1" applyBorder="1" applyAlignment="1" applyProtection="1">
      <alignment horizontal="left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</xf>
    <xf numFmtId="0" fontId="1" fillId="11" borderId="1" xfId="0" applyNumberFormat="1" applyFont="1" applyFill="1" applyBorder="1" applyAlignment="1" applyProtection="1">
      <alignment horizontal="left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  <protection locked="0"/>
    </xf>
    <xf numFmtId="0" fontId="10" fillId="10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</cellXfs>
  <cellStyles count="8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2_Derivatives-Dom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8" sqref="A8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4" t="s">
        <v>500</v>
      </c>
      <c r="AA1" s="1" t="s">
        <v>355</v>
      </c>
    </row>
    <row r="6" spans="1:27" ht="90">
      <c r="A6" s="4" t="s">
        <v>354</v>
      </c>
    </row>
    <row r="9" spans="1:27">
      <c r="A9" s="4"/>
    </row>
    <row r="10" spans="1:27">
      <c r="A10" s="4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G8" sqref="G8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364</v>
      </c>
      <c r="M5" s="1">
        <v>10000000</v>
      </c>
    </row>
    <row r="6" spans="2:13">
      <c r="B6" s="5"/>
      <c r="C6" s="2" t="s">
        <v>208</v>
      </c>
      <c r="D6" s="2" t="s">
        <v>197</v>
      </c>
      <c r="J6" s="1" t="s">
        <v>213</v>
      </c>
      <c r="K6" s="1" t="s">
        <v>214</v>
      </c>
      <c r="L6" s="1" t="s">
        <v>201</v>
      </c>
      <c r="M6" s="1">
        <v>1000000000</v>
      </c>
    </row>
    <row r="7" spans="2:13">
      <c r="B7" s="5"/>
      <c r="C7" s="2" t="s">
        <v>209</v>
      </c>
      <c r="D7" s="2" t="s">
        <v>200</v>
      </c>
      <c r="J7" s="1" t="s">
        <v>215</v>
      </c>
      <c r="K7" s="1" t="s">
        <v>216</v>
      </c>
    </row>
    <row r="8" spans="2:13">
      <c r="B8" s="6" t="s">
        <v>210</v>
      </c>
      <c r="C8" s="2" t="s">
        <v>194</v>
      </c>
      <c r="D8" s="8">
        <f>StartUp!G8</f>
        <v>0</v>
      </c>
      <c r="G8" s="7"/>
      <c r="J8" s="1" t="s">
        <v>217</v>
      </c>
      <c r="K8" s="1" t="s">
        <v>218</v>
      </c>
    </row>
    <row r="9" spans="2:13">
      <c r="B9" s="6"/>
      <c r="C9" s="2" t="s">
        <v>195</v>
      </c>
      <c r="D9" s="8">
        <f>StartUp!G9</f>
        <v>0</v>
      </c>
      <c r="G9" s="7"/>
      <c r="J9" s="1" t="s">
        <v>219</v>
      </c>
      <c r="K9" s="1" t="s">
        <v>220</v>
      </c>
    </row>
    <row r="10" spans="2:13">
      <c r="B10" s="6" t="s">
        <v>211</v>
      </c>
      <c r="C10" s="2" t="s">
        <v>194</v>
      </c>
      <c r="D10" s="7"/>
      <c r="G10" s="7"/>
      <c r="J10" s="1" t="s">
        <v>221</v>
      </c>
      <c r="K10" s="1" t="s">
        <v>222</v>
      </c>
    </row>
    <row r="11" spans="2:13">
      <c r="B11" s="6"/>
      <c r="C11" s="2" t="s">
        <v>195</v>
      </c>
      <c r="D11" s="7"/>
      <c r="J11" s="1" t="s">
        <v>223</v>
      </c>
      <c r="K11" s="1" t="s">
        <v>224</v>
      </c>
    </row>
    <row r="12" spans="2:13">
      <c r="B12" s="5"/>
      <c r="C12" s="3" t="s">
        <v>212</v>
      </c>
      <c r="D12" s="7">
        <f>D16</f>
        <v>0</v>
      </c>
      <c r="J12" s="1" t="s">
        <v>225</v>
      </c>
      <c r="K12" s="1" t="s">
        <v>226</v>
      </c>
    </row>
    <row r="13" spans="2:13">
      <c r="B13" s="5"/>
      <c r="C13" s="2" t="s">
        <v>353</v>
      </c>
      <c r="D13" s="2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7"/>
      <c r="J14" s="1" t="s">
        <v>229</v>
      </c>
      <c r="K14" s="1" t="s">
        <v>230</v>
      </c>
    </row>
    <row r="15" spans="2:13">
      <c r="B15" s="2"/>
      <c r="C15" s="2" t="s">
        <v>195</v>
      </c>
      <c r="D15" s="7"/>
      <c r="J15" s="1" t="s">
        <v>231</v>
      </c>
      <c r="K15" s="1" t="s">
        <v>232</v>
      </c>
    </row>
    <row r="16" spans="2:13">
      <c r="B16" s="2" t="s">
        <v>358</v>
      </c>
      <c r="C16" s="2"/>
      <c r="D16" s="7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/>
      <c r="J18" s="1" t="s">
        <v>237</v>
      </c>
      <c r="K18" s="1" t="s">
        <v>238</v>
      </c>
    </row>
    <row r="19" spans="2:11">
      <c r="B19" s="2" t="s">
        <v>361</v>
      </c>
      <c r="C19" s="2"/>
      <c r="D19" s="2"/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/>
      <c r="J21" s="1" t="s">
        <v>243</v>
      </c>
      <c r="K21" s="1" t="s">
        <v>244</v>
      </c>
    </row>
    <row r="22" spans="2:11">
      <c r="B22" s="2" t="s">
        <v>370</v>
      </c>
      <c r="C22" s="2"/>
      <c r="D22" s="2" t="s">
        <v>371</v>
      </c>
      <c r="J22" s="1" t="s">
        <v>245</v>
      </c>
      <c r="K22" s="1" t="s">
        <v>246</v>
      </c>
    </row>
    <row r="23" spans="2:11">
      <c r="B23" s="2" t="s">
        <v>472</v>
      </c>
      <c r="C23" s="2"/>
      <c r="D23" s="2"/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B25" s="1" t="s">
        <v>488</v>
      </c>
      <c r="C25" s="1" t="s">
        <v>498</v>
      </c>
      <c r="J25" s="1" t="s">
        <v>251</v>
      </c>
      <c r="K25" s="1" t="s">
        <v>252</v>
      </c>
    </row>
    <row r="26" spans="2:11">
      <c r="B26" s="1" t="s">
        <v>480</v>
      </c>
      <c r="C26" s="1" t="s">
        <v>489</v>
      </c>
      <c r="J26" s="1" t="s">
        <v>253</v>
      </c>
      <c r="K26" s="1" t="s">
        <v>254</v>
      </c>
    </row>
    <row r="27" spans="2:11">
      <c r="B27" s="1" t="s">
        <v>485</v>
      </c>
      <c r="C27" s="1" t="s">
        <v>499</v>
      </c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0:11">
      <c r="J33" s="1" t="s">
        <v>267</v>
      </c>
      <c r="K33" s="1" t="s">
        <v>268</v>
      </c>
    </row>
    <row r="34" spans="10:11">
      <c r="J34" s="1" t="s">
        <v>269</v>
      </c>
      <c r="K34" s="1" t="s">
        <v>270</v>
      </c>
    </row>
    <row r="35" spans="10:11">
      <c r="J35" s="1" t="s">
        <v>271</v>
      </c>
      <c r="K35" s="1" t="s">
        <v>272</v>
      </c>
    </row>
    <row r="36" spans="10:11">
      <c r="J36" s="1" t="s">
        <v>273</v>
      </c>
      <c r="K36" s="1" t="s">
        <v>274</v>
      </c>
    </row>
    <row r="37" spans="10:11">
      <c r="J37" s="1" t="s">
        <v>306</v>
      </c>
      <c r="K37" s="1" t="s">
        <v>307</v>
      </c>
    </row>
    <row r="38" spans="10:11">
      <c r="J38" s="1" t="s">
        <v>308</v>
      </c>
      <c r="K38" s="1" t="s">
        <v>309</v>
      </c>
    </row>
    <row r="39" spans="10:11">
      <c r="J39" s="1" t="s">
        <v>310</v>
      </c>
      <c r="K39" s="1" t="s">
        <v>311</v>
      </c>
    </row>
    <row r="40" spans="10:11">
      <c r="J40" s="1" t="s">
        <v>312</v>
      </c>
      <c r="K40" s="1" t="s">
        <v>313</v>
      </c>
    </row>
    <row r="41" spans="10:11">
      <c r="J41" s="1" t="s">
        <v>314</v>
      </c>
      <c r="K41" s="1" t="s">
        <v>315</v>
      </c>
    </row>
    <row r="42" spans="10:11">
      <c r="J42" s="1" t="s">
        <v>316</v>
      </c>
      <c r="K42" s="1" t="s">
        <v>317</v>
      </c>
    </row>
    <row r="43" spans="10:11">
      <c r="J43" s="1" t="s">
        <v>318</v>
      </c>
      <c r="K43" s="1" t="s">
        <v>319</v>
      </c>
    </row>
    <row r="44" spans="10:11">
      <c r="J44" s="1" t="s">
        <v>320</v>
      </c>
      <c r="K44" s="1" t="s">
        <v>321</v>
      </c>
    </row>
    <row r="45" spans="10:11">
      <c r="J45" s="1" t="s">
        <v>322</v>
      </c>
      <c r="K45" s="1" t="s">
        <v>323</v>
      </c>
    </row>
    <row r="46" spans="10:11">
      <c r="J46" s="1" t="s">
        <v>324</v>
      </c>
      <c r="K46" s="1" t="s">
        <v>325</v>
      </c>
    </row>
    <row r="47" spans="10:11">
      <c r="J47" s="1" t="s">
        <v>326</v>
      </c>
      <c r="K47" s="1" t="s">
        <v>327</v>
      </c>
    </row>
    <row r="48" spans="10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22"/>
  <sheetViews>
    <sheetView showGridLines="0" topLeftCell="D1" workbookViewId="0">
      <selection activeCell="F7" sqref="F7"/>
    </sheetView>
  </sheetViews>
  <sheetFormatPr defaultRowHeight="15"/>
  <cols>
    <col min="1" max="3" width="9.140625" hidden="1" customWidth="1"/>
    <col min="4" max="4" width="32.7109375" customWidth="1"/>
    <col min="5" max="5" width="32.5703125" customWidth="1"/>
  </cols>
  <sheetData>
    <row r="1" spans="1:8" ht="27.95" customHeight="1">
      <c r="A1" s="9" t="s">
        <v>471</v>
      </c>
      <c r="D1" s="42" t="s">
        <v>473</v>
      </c>
      <c r="E1" s="42"/>
      <c r="F1" s="27"/>
      <c r="G1" s="27"/>
      <c r="H1" s="27"/>
    </row>
    <row r="2" spans="1:8">
      <c r="A2" s="32"/>
      <c r="B2" s="32"/>
      <c r="C2" s="32" t="s">
        <v>442</v>
      </c>
      <c r="D2" s="32"/>
      <c r="E2" s="32"/>
      <c r="F2" s="32"/>
      <c r="G2" s="32"/>
    </row>
    <row r="3" spans="1:8">
      <c r="A3" s="32"/>
      <c r="B3" s="32"/>
      <c r="C3" s="32"/>
      <c r="D3" s="32"/>
      <c r="E3" s="32"/>
      <c r="F3" s="32"/>
      <c r="G3" s="32"/>
    </row>
    <row r="4" spans="1:8">
      <c r="A4" s="32"/>
      <c r="B4" s="32"/>
      <c r="C4" s="32"/>
      <c r="D4" s="32"/>
      <c r="E4" s="32"/>
      <c r="F4" s="32"/>
      <c r="G4" s="32"/>
    </row>
    <row r="5" spans="1:8">
      <c r="A5" s="32"/>
      <c r="B5" s="32"/>
      <c r="C5" s="32" t="s">
        <v>366</v>
      </c>
      <c r="D5" s="32" t="s">
        <v>373</v>
      </c>
      <c r="E5" s="32"/>
      <c r="F5" s="32" t="s">
        <v>365</v>
      </c>
      <c r="G5" s="32" t="s">
        <v>367</v>
      </c>
    </row>
    <row r="6" spans="1:8">
      <c r="A6" s="32"/>
      <c r="B6" s="32"/>
      <c r="C6" s="32" t="s">
        <v>365</v>
      </c>
      <c r="G6" s="32"/>
    </row>
    <row r="7" spans="1:8">
      <c r="A7" s="32" t="s">
        <v>491</v>
      </c>
      <c r="B7" s="32"/>
      <c r="C7" s="32"/>
      <c r="D7" s="14" t="s">
        <v>479</v>
      </c>
      <c r="E7" s="34" t="str">
        <f>StartUp!C25</f>
        <v>Report on profitability</v>
      </c>
      <c r="G7" s="32"/>
    </row>
    <row r="8" spans="1:8">
      <c r="A8" s="32" t="s">
        <v>492</v>
      </c>
      <c r="B8" s="32"/>
      <c r="C8" s="32"/>
      <c r="D8" s="14" t="s">
        <v>480</v>
      </c>
      <c r="E8" s="34" t="str">
        <f>StartUp!C26</f>
        <v>ROP</v>
      </c>
      <c r="G8" s="32"/>
    </row>
    <row r="9" spans="1:8">
      <c r="A9" s="32" t="s">
        <v>449</v>
      </c>
      <c r="B9" s="32"/>
      <c r="C9" s="32"/>
      <c r="D9" s="14" t="s">
        <v>454</v>
      </c>
      <c r="E9" s="35">
        <f>StartUp!D17</f>
        <v>0</v>
      </c>
      <c r="G9" s="32"/>
    </row>
    <row r="10" spans="1:8">
      <c r="A10" s="32" t="s">
        <v>448</v>
      </c>
      <c r="B10" s="32"/>
      <c r="C10" s="32"/>
      <c r="D10" s="14" t="s">
        <v>481</v>
      </c>
      <c r="E10" s="36">
        <f>StartUp!D16</f>
        <v>0</v>
      </c>
      <c r="G10" s="32"/>
    </row>
    <row r="11" spans="1:8">
      <c r="A11" s="32" t="s">
        <v>490</v>
      </c>
      <c r="B11" s="32"/>
      <c r="C11" s="32"/>
      <c r="D11" s="14" t="s">
        <v>482</v>
      </c>
      <c r="E11" s="41"/>
      <c r="G11" s="32"/>
    </row>
    <row r="12" spans="1:8">
      <c r="A12" s="32" t="s">
        <v>450</v>
      </c>
      <c r="B12" s="32"/>
      <c r="C12" s="32"/>
      <c r="D12" s="14" t="s">
        <v>443</v>
      </c>
      <c r="E12" s="21">
        <f>StartUp!G9</f>
        <v>0</v>
      </c>
      <c r="G12" s="32"/>
    </row>
    <row r="13" spans="1:8">
      <c r="A13" s="32" t="s">
        <v>493</v>
      </c>
      <c r="B13" s="32"/>
      <c r="C13" s="32"/>
      <c r="D13" s="14" t="s">
        <v>483</v>
      </c>
      <c r="E13" s="34" t="str">
        <f>StartUp!D22</f>
        <v>Quarterly</v>
      </c>
      <c r="G13" s="32"/>
    </row>
    <row r="14" spans="1:8">
      <c r="A14" s="32" t="s">
        <v>451</v>
      </c>
      <c r="B14" s="32"/>
      <c r="C14" s="32"/>
      <c r="D14" s="14" t="s">
        <v>444</v>
      </c>
      <c r="E14" s="18"/>
      <c r="G14" s="32"/>
    </row>
    <row r="15" spans="1:8">
      <c r="A15" s="32" t="s">
        <v>475</v>
      </c>
      <c r="B15" s="32"/>
      <c r="C15" s="32"/>
      <c r="D15" s="14" t="s">
        <v>360</v>
      </c>
      <c r="E15" s="39"/>
      <c r="G15" s="32"/>
    </row>
    <row r="16" spans="1:8">
      <c r="A16" s="32" t="s">
        <v>494</v>
      </c>
      <c r="B16" s="32"/>
      <c r="C16" s="32"/>
      <c r="D16" s="14" t="s">
        <v>484</v>
      </c>
      <c r="E16" s="38"/>
      <c r="G16" s="32"/>
    </row>
    <row r="17" spans="1:7">
      <c r="A17" s="32" t="s">
        <v>452</v>
      </c>
      <c r="B17" s="32"/>
      <c r="C17" s="32"/>
      <c r="D17" s="14" t="s">
        <v>445</v>
      </c>
      <c r="E17" s="19"/>
      <c r="G17" s="32"/>
    </row>
    <row r="18" spans="1:7">
      <c r="A18" s="32" t="s">
        <v>495</v>
      </c>
      <c r="B18" s="32"/>
      <c r="C18" s="32"/>
      <c r="D18" s="30" t="s">
        <v>485</v>
      </c>
      <c r="E18" s="35" t="str">
        <f>StartUp!C27</f>
        <v>V1.2</v>
      </c>
      <c r="G18" s="32"/>
    </row>
    <row r="19" spans="1:7">
      <c r="A19" s="32" t="s">
        <v>496</v>
      </c>
      <c r="B19" s="32"/>
      <c r="C19" s="32"/>
      <c r="D19" s="14" t="s">
        <v>486</v>
      </c>
      <c r="E19" s="40"/>
      <c r="G19" s="32"/>
    </row>
    <row r="20" spans="1:7">
      <c r="A20" s="32" t="s">
        <v>497</v>
      </c>
      <c r="B20" s="32"/>
      <c r="C20" s="32"/>
      <c r="D20" s="31" t="s">
        <v>487</v>
      </c>
      <c r="E20" s="37">
        <f>StartUp!G8</f>
        <v>0</v>
      </c>
      <c r="G20" s="32"/>
    </row>
    <row r="21" spans="1:7">
      <c r="A21" s="32"/>
      <c r="B21" s="32"/>
      <c r="C21" s="32" t="s">
        <v>365</v>
      </c>
      <c r="D21" s="43" t="str">
        <f>CONCATENATE("Note: Enter upto ",StartUp!D23," digits after decimal.")</f>
        <v>Note: Enter upto  digits after decimal.</v>
      </c>
      <c r="E21" s="44"/>
      <c r="G21" s="32"/>
    </row>
    <row r="22" spans="1:7">
      <c r="A22" s="32"/>
      <c r="B22" s="32"/>
      <c r="C22" s="32" t="s">
        <v>368</v>
      </c>
      <c r="D22" s="32"/>
      <c r="E22" s="32"/>
      <c r="F22" s="32"/>
      <c r="G22" s="32" t="s">
        <v>369</v>
      </c>
    </row>
  </sheetData>
  <mergeCells count="2">
    <mergeCell ref="D1:E1"/>
    <mergeCell ref="D21:E21"/>
  </mergeCells>
  <phoneticPr fontId="2" type="noConversion"/>
  <dataValidations count="4">
    <dataValidation allowBlank="1" showInputMessage="1" showErrorMessage="1" errorTitle="Input Error" error="Please enter a valid value from dropdown" sqref="E15"/>
    <dataValidation type="list" allowBlank="1" showInputMessage="1" showErrorMessage="1" errorTitle="Input Error" error="Please enter a valid value from dropdown" sqref="E17">
      <formula1>"Validated,Un-Validated"</formula1>
    </dataValidation>
    <dataValidation allowBlank="1" showInputMessage="1" errorTitle="Input Error" error="Please enter a valid value from dropdown" sqref="E19"/>
    <dataValidation allowBlank="1" showInputMessage="1" showErrorMessage="1" errorTitle="Input Error" error="Please enter a valid value from dropdown" sqref="E18"/>
  </dataValidation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54"/>
  <sheetViews>
    <sheetView showGridLines="0" tabSelected="1" topLeftCell="F1" workbookViewId="0"/>
  </sheetViews>
  <sheetFormatPr defaultRowHeight="15"/>
  <cols>
    <col min="1" max="1" width="7.42578125" hidden="1" customWidth="1"/>
    <col min="2" max="2" width="2.5703125" hidden="1" customWidth="1"/>
    <col min="3" max="3" width="3.28515625" hidden="1" customWidth="1"/>
    <col min="4" max="4" width="4" hidden="1" customWidth="1"/>
    <col min="5" max="5" width="6" hidden="1" customWidth="1"/>
    <col min="6" max="6" width="37.85546875" customWidth="1"/>
    <col min="7" max="8" width="22" customWidth="1"/>
    <col min="9" max="9" width="21.140625" customWidth="1"/>
  </cols>
  <sheetData>
    <row r="1" spans="1:10" ht="27.95" customHeight="1">
      <c r="A1" s="22" t="s">
        <v>461</v>
      </c>
      <c r="D1" s="42" t="s">
        <v>438</v>
      </c>
      <c r="E1" s="42"/>
      <c r="F1" s="42"/>
      <c r="G1" s="42"/>
      <c r="H1" s="42"/>
      <c r="I1" s="27"/>
      <c r="J1" s="27"/>
    </row>
    <row r="2" spans="1:10">
      <c r="A2" s="10"/>
      <c r="B2" s="10"/>
      <c r="C2" s="10"/>
      <c r="D2" s="10"/>
      <c r="E2" s="10"/>
      <c r="F2" s="10"/>
      <c r="G2" s="10"/>
      <c r="H2" s="10"/>
    </row>
    <row r="3" spans="1:10">
      <c r="A3" s="10"/>
      <c r="B3" s="10"/>
      <c r="C3" s="10"/>
      <c r="E3" s="23"/>
      <c r="F3" s="24" t="s">
        <v>462</v>
      </c>
      <c r="G3" s="23" t="s">
        <v>463</v>
      </c>
      <c r="H3" s="23" t="s">
        <v>464</v>
      </c>
      <c r="I3" s="26" t="s">
        <v>465</v>
      </c>
    </row>
    <row r="4" spans="1:10">
      <c r="A4" s="10"/>
      <c r="B4" s="10"/>
      <c r="C4" s="10"/>
      <c r="E4" s="23"/>
      <c r="F4" s="24"/>
      <c r="G4" s="23"/>
      <c r="H4" s="23"/>
      <c r="I4" s="26"/>
    </row>
    <row r="5" spans="1:10">
      <c r="A5" s="10"/>
      <c r="B5" s="10"/>
      <c r="C5" s="10"/>
      <c r="E5" s="23"/>
      <c r="F5" s="24"/>
      <c r="G5" s="29" t="s">
        <v>469</v>
      </c>
      <c r="H5" s="29">
        <f>AA1</f>
        <v>0</v>
      </c>
      <c r="I5" s="26"/>
    </row>
    <row r="6" spans="1:10">
      <c r="E6" s="24"/>
      <c r="G6" s="28" t="s">
        <v>470</v>
      </c>
      <c r="H6" s="28">
        <f>AB1</f>
        <v>0</v>
      </c>
    </row>
    <row r="7" spans="1:10">
      <c r="A7" s="32"/>
      <c r="B7" s="32"/>
      <c r="C7" s="32" t="s">
        <v>372</v>
      </c>
      <c r="D7" s="32"/>
      <c r="E7" s="32"/>
      <c r="F7" s="32"/>
      <c r="G7" s="32"/>
      <c r="H7" s="32"/>
      <c r="I7" s="32"/>
      <c r="J7" s="32"/>
    </row>
    <row r="8" spans="1:10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idden="1">
      <c r="A9" s="32"/>
      <c r="B9" s="32"/>
      <c r="C9" s="32"/>
      <c r="D9" s="32" t="s">
        <v>468</v>
      </c>
      <c r="E9" s="32" t="s">
        <v>467</v>
      </c>
      <c r="F9" s="32"/>
      <c r="G9" s="32"/>
      <c r="H9" s="32"/>
      <c r="I9" s="32"/>
      <c r="J9" s="32"/>
    </row>
    <row r="10" spans="1:10" hidden="1">
      <c r="A10" s="32"/>
      <c r="B10" s="32"/>
      <c r="C10" s="32" t="s">
        <v>366</v>
      </c>
      <c r="D10" s="32" t="s">
        <v>466</v>
      </c>
      <c r="E10" s="32" t="s">
        <v>466</v>
      </c>
      <c r="F10" s="32" t="s">
        <v>373</v>
      </c>
      <c r="G10" s="32"/>
      <c r="H10" s="32"/>
      <c r="I10" s="32" t="s">
        <v>365</v>
      </c>
      <c r="J10" s="32" t="s">
        <v>367</v>
      </c>
    </row>
    <row r="11" spans="1:10" hidden="1">
      <c r="A11" s="32"/>
      <c r="B11" s="32"/>
      <c r="C11" s="32" t="s">
        <v>440</v>
      </c>
      <c r="D11" s="10"/>
      <c r="E11" s="10"/>
      <c r="F11" s="12" t="s">
        <v>194</v>
      </c>
      <c r="G11" s="17">
        <f>StartUp!G8</f>
        <v>0</v>
      </c>
      <c r="H11" s="17">
        <f>StartUp!G10</f>
        <v>0</v>
      </c>
      <c r="I11" s="10"/>
      <c r="J11" s="32"/>
    </row>
    <row r="12" spans="1:10" hidden="1">
      <c r="A12" s="32"/>
      <c r="B12" s="32"/>
      <c r="C12" s="32" t="s">
        <v>439</v>
      </c>
      <c r="D12" s="10"/>
      <c r="E12" s="10"/>
      <c r="F12" s="12" t="s">
        <v>195</v>
      </c>
      <c r="G12" s="17">
        <f>StartUp!G9</f>
        <v>0</v>
      </c>
      <c r="H12" s="17">
        <f>StartUp!G9</f>
        <v>0</v>
      </c>
      <c r="I12" s="10"/>
      <c r="J12" s="32"/>
    </row>
    <row r="13" spans="1:10">
      <c r="A13" s="32"/>
      <c r="B13" s="32"/>
      <c r="C13" s="32" t="s">
        <v>373</v>
      </c>
      <c r="D13" s="10"/>
      <c r="E13" s="10"/>
      <c r="F13" s="45" t="s">
        <v>455</v>
      </c>
      <c r="G13" s="46"/>
      <c r="H13" s="47"/>
      <c r="I13" s="10"/>
      <c r="J13" s="32"/>
    </row>
    <row r="14" spans="1:10" ht="15" customHeight="1">
      <c r="A14" s="32"/>
      <c r="B14" s="32"/>
      <c r="C14" s="33" t="s">
        <v>373</v>
      </c>
      <c r="D14" s="12"/>
      <c r="E14" s="12"/>
      <c r="F14" s="13" t="s">
        <v>438</v>
      </c>
      <c r="G14" s="14" t="s">
        <v>374</v>
      </c>
      <c r="H14" s="14" t="s">
        <v>375</v>
      </c>
      <c r="J14" s="32"/>
    </row>
    <row r="15" spans="1:10" hidden="1">
      <c r="A15" s="32"/>
      <c r="B15" s="32"/>
      <c r="C15" s="32" t="s">
        <v>365</v>
      </c>
      <c r="D15" s="10"/>
      <c r="E15" s="10"/>
      <c r="J15" s="32"/>
    </row>
    <row r="16" spans="1:10">
      <c r="A16" s="32" t="s">
        <v>407</v>
      </c>
      <c r="B16" s="32"/>
      <c r="C16" s="32"/>
      <c r="D16" s="25"/>
      <c r="E16" s="25"/>
      <c r="F16" s="14" t="s">
        <v>376</v>
      </c>
      <c r="G16" s="20">
        <f>G17+G18+G19+G20+G21</f>
        <v>0</v>
      </c>
      <c r="H16" s="20">
        <f>H17+H18+H19+H20+H21</f>
        <v>0</v>
      </c>
      <c r="J16" s="32"/>
    </row>
    <row r="17" spans="1:10" ht="30" customHeight="1">
      <c r="A17" s="32" t="s">
        <v>408</v>
      </c>
      <c r="B17" s="32"/>
      <c r="C17" s="32"/>
      <c r="D17" s="25"/>
      <c r="E17" s="25"/>
      <c r="F17" s="11" t="s">
        <v>404</v>
      </c>
      <c r="G17" s="15"/>
      <c r="H17" s="15"/>
      <c r="J17" s="32"/>
    </row>
    <row r="18" spans="1:10">
      <c r="A18" s="32" t="s">
        <v>409</v>
      </c>
      <c r="B18" s="32"/>
      <c r="C18" s="32"/>
      <c r="D18" s="25"/>
      <c r="E18" s="25"/>
      <c r="F18" s="11" t="s">
        <v>377</v>
      </c>
      <c r="G18" s="15"/>
      <c r="H18" s="15"/>
      <c r="J18" s="32"/>
    </row>
    <row r="19" spans="1:10">
      <c r="A19" s="32" t="s">
        <v>410</v>
      </c>
      <c r="B19" s="32"/>
      <c r="C19" s="32"/>
      <c r="D19" s="25"/>
      <c r="E19" s="25"/>
      <c r="F19" s="11" t="s">
        <v>378</v>
      </c>
      <c r="G19" s="15"/>
      <c r="H19" s="15"/>
      <c r="J19" s="32"/>
    </row>
    <row r="20" spans="1:10">
      <c r="A20" s="32" t="s">
        <v>411</v>
      </c>
      <c r="B20" s="32"/>
      <c r="C20" s="32"/>
      <c r="D20" s="25"/>
      <c r="E20" s="25"/>
      <c r="F20" s="11" t="s">
        <v>379</v>
      </c>
      <c r="G20" s="15"/>
      <c r="H20" s="15"/>
      <c r="J20" s="32"/>
    </row>
    <row r="21" spans="1:10">
      <c r="A21" s="32" t="s">
        <v>441</v>
      </c>
      <c r="B21" s="32"/>
      <c r="C21" s="32"/>
      <c r="D21" s="25"/>
      <c r="E21" s="25"/>
      <c r="F21" s="11" t="s">
        <v>453</v>
      </c>
      <c r="G21" s="15"/>
      <c r="H21" s="15"/>
      <c r="J21" s="32"/>
    </row>
    <row r="22" spans="1:10">
      <c r="A22" s="32" t="s">
        <v>412</v>
      </c>
      <c r="B22" s="32"/>
      <c r="C22" s="32"/>
      <c r="D22" s="25"/>
      <c r="E22" s="25"/>
      <c r="F22" s="14" t="s">
        <v>380</v>
      </c>
      <c r="G22" s="20">
        <f>G23+G24+G25</f>
        <v>0</v>
      </c>
      <c r="H22" s="20">
        <f>H23+H24+H25</f>
        <v>0</v>
      </c>
      <c r="J22" s="32"/>
    </row>
    <row r="23" spans="1:10">
      <c r="A23" s="32" t="s">
        <v>413</v>
      </c>
      <c r="B23" s="32"/>
      <c r="C23" s="32"/>
      <c r="D23" s="25"/>
      <c r="E23" s="25"/>
      <c r="F23" s="11" t="s">
        <v>405</v>
      </c>
      <c r="G23" s="15"/>
      <c r="H23" s="15"/>
      <c r="J23" s="32"/>
    </row>
    <row r="24" spans="1:10">
      <c r="A24" s="32" t="s">
        <v>414</v>
      </c>
      <c r="B24" s="32"/>
      <c r="C24" s="32"/>
      <c r="D24" s="25"/>
      <c r="E24" s="25"/>
      <c r="F24" s="11" t="s">
        <v>381</v>
      </c>
      <c r="G24" s="15"/>
      <c r="H24" s="15"/>
      <c r="J24" s="32"/>
    </row>
    <row r="25" spans="1:10">
      <c r="A25" s="32" t="s">
        <v>415</v>
      </c>
      <c r="B25" s="32"/>
      <c r="C25" s="32"/>
      <c r="D25" s="25"/>
      <c r="E25" s="25"/>
      <c r="F25" s="11" t="s">
        <v>382</v>
      </c>
      <c r="G25" s="15"/>
      <c r="H25" s="15"/>
      <c r="J25" s="32"/>
    </row>
    <row r="26" spans="1:10">
      <c r="A26" s="32" t="s">
        <v>416</v>
      </c>
      <c r="B26" s="32"/>
      <c r="C26" s="32"/>
      <c r="D26" s="25"/>
      <c r="E26" s="25"/>
      <c r="F26" s="14" t="s">
        <v>383</v>
      </c>
      <c r="G26" s="20">
        <f>G16-G22</f>
        <v>0</v>
      </c>
      <c r="H26" s="20">
        <f>H16-H22</f>
        <v>0</v>
      </c>
      <c r="J26" s="32"/>
    </row>
    <row r="27" spans="1:10">
      <c r="A27" s="32" t="s">
        <v>417</v>
      </c>
      <c r="B27" s="32"/>
      <c r="C27" s="32"/>
      <c r="D27" s="25"/>
      <c r="E27" s="25"/>
      <c r="F27" s="14" t="s">
        <v>384</v>
      </c>
      <c r="G27" s="20">
        <f>G28+G29+G30+G31</f>
        <v>0</v>
      </c>
      <c r="H27" s="20">
        <f>H28+H29+H30+H31</f>
        <v>0</v>
      </c>
      <c r="J27" s="32"/>
    </row>
    <row r="28" spans="1:10">
      <c r="A28" s="32" t="s">
        <v>418</v>
      </c>
      <c r="B28" s="32"/>
      <c r="C28" s="32"/>
      <c r="D28" s="25"/>
      <c r="E28" s="25"/>
      <c r="F28" s="11" t="s">
        <v>385</v>
      </c>
      <c r="G28" s="15"/>
      <c r="H28" s="15"/>
      <c r="J28" s="32"/>
    </row>
    <row r="29" spans="1:10">
      <c r="A29" s="32" t="s">
        <v>419</v>
      </c>
      <c r="B29" s="32"/>
      <c r="C29" s="32"/>
      <c r="D29" s="25"/>
      <c r="E29" s="25"/>
      <c r="F29" s="11" t="s">
        <v>386</v>
      </c>
      <c r="G29" s="15"/>
      <c r="H29" s="15"/>
      <c r="J29" s="32"/>
    </row>
    <row r="30" spans="1:10">
      <c r="A30" s="32" t="s">
        <v>420</v>
      </c>
      <c r="B30" s="32"/>
      <c r="C30" s="32"/>
      <c r="D30" s="25"/>
      <c r="E30" s="25"/>
      <c r="F30" s="11" t="s">
        <v>387</v>
      </c>
      <c r="G30" s="15"/>
      <c r="H30" s="15"/>
      <c r="J30" s="32"/>
    </row>
    <row r="31" spans="1:10">
      <c r="A31" s="32" t="s">
        <v>421</v>
      </c>
      <c r="B31" s="32"/>
      <c r="C31" s="32"/>
      <c r="D31" s="25"/>
      <c r="E31" s="25"/>
      <c r="F31" s="11" t="s">
        <v>388</v>
      </c>
      <c r="G31" s="15"/>
      <c r="H31" s="15"/>
      <c r="J31" s="32"/>
    </row>
    <row r="32" spans="1:10">
      <c r="A32" s="32" t="s">
        <v>422</v>
      </c>
      <c r="B32" s="32"/>
      <c r="C32" s="32"/>
      <c r="D32" s="25"/>
      <c r="E32" s="25"/>
      <c r="F32" s="14" t="s">
        <v>389</v>
      </c>
      <c r="G32" s="20">
        <f>G26+G27</f>
        <v>0</v>
      </c>
      <c r="H32" s="20">
        <f>H26+H27</f>
        <v>0</v>
      </c>
      <c r="J32" s="32"/>
    </row>
    <row r="33" spans="1:10" ht="15" customHeight="1">
      <c r="A33" s="32" t="s">
        <v>423</v>
      </c>
      <c r="B33" s="32"/>
      <c r="C33" s="32"/>
      <c r="D33" s="25"/>
      <c r="E33" s="25"/>
      <c r="F33" s="11" t="s">
        <v>390</v>
      </c>
      <c r="G33" s="15"/>
      <c r="H33" s="15"/>
      <c r="J33" s="32"/>
    </row>
    <row r="34" spans="1:10">
      <c r="A34" s="32" t="s">
        <v>424</v>
      </c>
      <c r="B34" s="32"/>
      <c r="C34" s="32"/>
      <c r="D34" s="25"/>
      <c r="E34" s="25"/>
      <c r="F34" s="11" t="s">
        <v>391</v>
      </c>
      <c r="G34" s="15"/>
      <c r="H34" s="15"/>
      <c r="J34" s="32"/>
    </row>
    <row r="35" spans="1:10">
      <c r="A35" s="32" t="s">
        <v>425</v>
      </c>
      <c r="B35" s="32"/>
      <c r="C35" s="32"/>
      <c r="D35" s="25"/>
      <c r="E35" s="25"/>
      <c r="F35" s="14" t="s">
        <v>459</v>
      </c>
      <c r="G35" s="20">
        <f>G33+G34</f>
        <v>0</v>
      </c>
      <c r="H35" s="20">
        <f>H33+H34</f>
        <v>0</v>
      </c>
      <c r="J35" s="32"/>
    </row>
    <row r="36" spans="1:10">
      <c r="A36" s="32" t="s">
        <v>426</v>
      </c>
      <c r="B36" s="32"/>
      <c r="C36" s="32"/>
      <c r="D36" s="25"/>
      <c r="E36" s="25"/>
      <c r="F36" s="14" t="s">
        <v>392</v>
      </c>
      <c r="G36" s="20">
        <f>G32-G35</f>
        <v>0</v>
      </c>
      <c r="H36" s="20">
        <f>H32-H35</f>
        <v>0</v>
      </c>
      <c r="J36" s="32"/>
    </row>
    <row r="37" spans="1:10">
      <c r="A37" s="32" t="s">
        <v>427</v>
      </c>
      <c r="B37" s="32"/>
      <c r="C37" s="32"/>
      <c r="D37" s="25"/>
      <c r="E37" s="25"/>
      <c r="F37" s="11" t="s">
        <v>393</v>
      </c>
      <c r="G37" s="15"/>
      <c r="H37" s="15"/>
      <c r="J37" s="32"/>
    </row>
    <row r="38" spans="1:10">
      <c r="A38" s="32" t="s">
        <v>428</v>
      </c>
      <c r="B38" s="32"/>
      <c r="C38" s="32"/>
      <c r="D38" s="25"/>
      <c r="E38" s="25"/>
      <c r="F38" s="11" t="s">
        <v>394</v>
      </c>
      <c r="G38" s="15"/>
      <c r="H38" s="15"/>
      <c r="J38" s="32"/>
    </row>
    <row r="39" spans="1:10">
      <c r="A39" s="32" t="s">
        <v>429</v>
      </c>
      <c r="B39" s="32"/>
      <c r="C39" s="32"/>
      <c r="D39" s="25"/>
      <c r="E39" s="25"/>
      <c r="F39" s="11" t="s">
        <v>395</v>
      </c>
      <c r="G39" s="15"/>
      <c r="H39" s="15"/>
      <c r="J39" s="32"/>
    </row>
    <row r="40" spans="1:10">
      <c r="A40" s="32" t="s">
        <v>430</v>
      </c>
      <c r="B40" s="32"/>
      <c r="C40" s="32"/>
      <c r="D40" s="25"/>
      <c r="E40" s="25"/>
      <c r="F40" s="11" t="s">
        <v>396</v>
      </c>
      <c r="G40" s="15"/>
      <c r="H40" s="15"/>
      <c r="J40" s="32"/>
    </row>
    <row r="41" spans="1:10">
      <c r="A41" s="32" t="s">
        <v>431</v>
      </c>
      <c r="B41" s="32"/>
      <c r="C41" s="32"/>
      <c r="D41" s="25"/>
      <c r="E41" s="25"/>
      <c r="F41" s="11" t="s">
        <v>460</v>
      </c>
      <c r="G41" s="20">
        <f>G36-G37-G38-G39-G40</f>
        <v>0</v>
      </c>
      <c r="H41" s="20">
        <f>H36-H37-H38-H39-H40</f>
        <v>0</v>
      </c>
      <c r="J41" s="32"/>
    </row>
    <row r="42" spans="1:10">
      <c r="A42" s="32" t="s">
        <v>474</v>
      </c>
      <c r="B42" s="32"/>
      <c r="C42" s="32"/>
      <c r="D42" s="25"/>
      <c r="E42" s="25"/>
      <c r="F42" s="11" t="s">
        <v>397</v>
      </c>
      <c r="G42" s="15"/>
      <c r="H42" s="15"/>
      <c r="J42" s="32"/>
    </row>
    <row r="43" spans="1:10">
      <c r="A43" s="32" t="s">
        <v>432</v>
      </c>
      <c r="B43" s="32"/>
      <c r="C43" s="32"/>
      <c r="D43" s="25"/>
      <c r="E43" s="25"/>
      <c r="F43" s="11" t="s">
        <v>398</v>
      </c>
      <c r="G43" s="20">
        <f>G41-G42</f>
        <v>0</v>
      </c>
      <c r="H43" s="20">
        <f>H41-H42</f>
        <v>0</v>
      </c>
      <c r="J43" s="32"/>
    </row>
    <row r="44" spans="1:10">
      <c r="A44" s="32" t="s">
        <v>433</v>
      </c>
      <c r="B44" s="32"/>
      <c r="C44" s="32"/>
      <c r="D44" s="25"/>
      <c r="E44" s="25"/>
      <c r="F44" s="11" t="s">
        <v>458</v>
      </c>
      <c r="G44" s="15"/>
      <c r="H44" s="15"/>
      <c r="J44" s="32"/>
    </row>
    <row r="45" spans="1:10">
      <c r="A45" s="32" t="s">
        <v>434</v>
      </c>
      <c r="B45" s="32"/>
      <c r="C45" s="32"/>
      <c r="D45" s="25"/>
      <c r="E45" s="25"/>
      <c r="F45" s="11" t="s">
        <v>456</v>
      </c>
      <c r="G45" s="15"/>
      <c r="H45" s="15"/>
      <c r="J45" s="32"/>
    </row>
    <row r="46" spans="1:10">
      <c r="A46" s="32" t="s">
        <v>435</v>
      </c>
      <c r="B46" s="32"/>
      <c r="C46" s="32"/>
      <c r="D46" s="25"/>
      <c r="E46" s="25"/>
      <c r="F46" s="11" t="s">
        <v>457</v>
      </c>
      <c r="G46" s="15"/>
      <c r="H46" s="15"/>
      <c r="J46" s="32"/>
    </row>
    <row r="47" spans="1:10">
      <c r="A47" s="32" t="s">
        <v>501</v>
      </c>
      <c r="B47" s="32"/>
      <c r="C47" s="32"/>
      <c r="D47" s="25"/>
      <c r="E47" s="25"/>
      <c r="F47" s="11" t="s">
        <v>399</v>
      </c>
      <c r="G47" s="15"/>
      <c r="H47" s="15"/>
      <c r="J47" s="32"/>
    </row>
    <row r="48" spans="1:10">
      <c r="A48" s="32" t="s">
        <v>436</v>
      </c>
      <c r="B48" s="32"/>
      <c r="C48" s="32"/>
      <c r="D48" s="25"/>
      <c r="E48" s="25"/>
      <c r="F48" s="11" t="s">
        <v>400</v>
      </c>
      <c r="G48" s="15"/>
      <c r="H48" s="15"/>
      <c r="J48" s="32"/>
    </row>
    <row r="49" spans="1:10" ht="30">
      <c r="A49" s="32" t="s">
        <v>437</v>
      </c>
      <c r="B49" s="32"/>
      <c r="C49" s="32"/>
      <c r="D49" s="25"/>
      <c r="E49" s="25"/>
      <c r="F49" s="11" t="s">
        <v>401</v>
      </c>
      <c r="G49" s="15"/>
      <c r="H49" s="15"/>
      <c r="J49" s="32"/>
    </row>
    <row r="50" spans="1:10">
      <c r="A50" s="32" t="s">
        <v>476</v>
      </c>
      <c r="B50" s="32"/>
      <c r="C50" s="32"/>
      <c r="D50" s="25"/>
      <c r="E50" s="25"/>
      <c r="F50" s="11" t="s">
        <v>402</v>
      </c>
      <c r="G50" s="15"/>
      <c r="H50" s="15"/>
      <c r="J50" s="32"/>
    </row>
    <row r="51" spans="1:10">
      <c r="A51" s="32" t="s">
        <v>477</v>
      </c>
      <c r="B51" s="32"/>
      <c r="C51" s="32"/>
      <c r="D51" s="25"/>
      <c r="E51" s="25"/>
      <c r="F51" s="11" t="s">
        <v>403</v>
      </c>
      <c r="G51" s="15"/>
      <c r="H51" s="15"/>
      <c r="J51" s="32"/>
    </row>
    <row r="52" spans="1:10">
      <c r="A52" s="32" t="s">
        <v>478</v>
      </c>
      <c r="B52" s="32"/>
      <c r="C52" s="32"/>
      <c r="D52" s="25"/>
      <c r="E52" s="25"/>
      <c r="F52" s="11" t="s">
        <v>406</v>
      </c>
      <c r="G52" s="15"/>
      <c r="H52" s="15"/>
      <c r="J52" s="32"/>
    </row>
    <row r="53" spans="1:10">
      <c r="A53" s="32"/>
      <c r="B53" s="32"/>
      <c r="C53" s="32" t="s">
        <v>365</v>
      </c>
      <c r="D53" s="10"/>
      <c r="E53" s="10"/>
      <c r="J53" s="32"/>
    </row>
    <row r="54" spans="1:10">
      <c r="A54" s="32"/>
      <c r="B54" s="32"/>
      <c r="C54" s="32" t="s">
        <v>368</v>
      </c>
      <c r="D54" s="32"/>
      <c r="E54" s="32"/>
      <c r="F54" s="32"/>
      <c r="G54" s="32"/>
      <c r="H54" s="32"/>
      <c r="I54" s="32"/>
      <c r="J54" s="32" t="s">
        <v>369</v>
      </c>
    </row>
  </sheetData>
  <mergeCells count="2">
    <mergeCell ref="F13:H13"/>
    <mergeCell ref="D1:H1"/>
  </mergeCells>
  <phoneticPr fontId="2" type="noConversion"/>
  <dataValidations count="74"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</dataValidations>
  <hyperlinks>
    <hyperlink ref="F3" tooltip="Click here to Change Country" display="Change Country"/>
    <hyperlink ref="G3" tooltip="Click here to Change Branch" display="Change Branch"/>
    <hyperlink ref="H3" tooltip="Click here to add New Sheet" display="Add New Sheet"/>
    <hyperlink ref="I3" tooltip="Click here to Delete Current Sheet" display="Delete Current Sheet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showGridLines="0" workbookViewId="0">
      <selection activeCell="D8" sqref="D8"/>
    </sheetView>
  </sheetViews>
  <sheetFormatPr defaultRowHeight="15"/>
  <sheetData>
    <row r="1" spans="1:6">
      <c r="A1" s="9" t="s">
        <v>446</v>
      </c>
    </row>
    <row r="2" spans="1:6">
      <c r="C2" t="s">
        <v>447</v>
      </c>
    </row>
    <row r="5" spans="1:6">
      <c r="C5" t="s">
        <v>366</v>
      </c>
      <c r="E5" t="s">
        <v>365</v>
      </c>
      <c r="F5" t="s">
        <v>367</v>
      </c>
    </row>
    <row r="6" spans="1:6">
      <c r="C6" t="s">
        <v>365</v>
      </c>
    </row>
    <row r="7" spans="1:6">
      <c r="A7" t="s">
        <v>448</v>
      </c>
      <c r="D7" s="16">
        <f>StartUp!D16</f>
        <v>0</v>
      </c>
    </row>
    <row r="8" spans="1:6">
      <c r="C8" t="s">
        <v>365</v>
      </c>
    </row>
    <row r="9" spans="1:6">
      <c r="C9" t="s">
        <v>368</v>
      </c>
      <c r="F9" t="s">
        <v>369</v>
      </c>
    </row>
  </sheetData>
  <phoneticPr fontId="2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L14" sqref="L14"/>
    </sheetView>
  </sheetViews>
  <sheetFormatPr defaultRowHeight="1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DD5E7586-4AE0-4F62-9F4E-D33041EA1E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StartUp</vt:lpstr>
      <vt:lpstr>General Information</vt:lpstr>
      <vt:lpstr>ReportOnProfitability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Pragati Raskar</dc:creator>
  <cp:lastModifiedBy>Soman, Asha</cp:lastModifiedBy>
  <dcterms:created xsi:type="dcterms:W3CDTF">2010-12-09T08:47:06Z</dcterms:created>
  <dcterms:modified xsi:type="dcterms:W3CDTF">2023-03-13T05:04:20Z</dcterms:modified>
</cp:coreProperties>
</file>