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 codeName="ThisWorkbook"/>
  <xr:revisionPtr revIDLastSave="10" documentId="13_ncr:1_{EF6F665F-AC6E-425E-85E2-9355234356B5}" xr6:coauthVersionLast="47" xr6:coauthVersionMax="47" xr10:uidLastSave="{E04AB893-8CC1-476D-B6C8-628542B4317A}"/>
  <bookViews>
    <workbookView xWindow="-120" yWindow="-120" windowWidth="29040" windowHeight="15720" firstSheet="59" activeTab="67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  <sheet name="January 2026" sheetId="86" r:id="rId6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9" i="85" l="1"/>
  <c r="D39" i="85"/>
  <c r="E39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V39" i="85"/>
  <c r="W39" i="85"/>
  <c r="X39" i="85"/>
  <c r="Y39" i="85"/>
  <c r="Z39" i="85"/>
  <c r="AA39" i="85"/>
  <c r="AB39" i="85"/>
  <c r="AC39" i="85"/>
  <c r="AD39" i="85"/>
  <c r="AE39" i="85"/>
  <c r="AF39" i="85"/>
  <c r="AG39" i="85"/>
  <c r="AH39" i="85"/>
  <c r="AI39" i="85"/>
  <c r="AJ39" i="85"/>
  <c r="AK39" i="85"/>
  <c r="AL39" i="85"/>
  <c r="AM39" i="85"/>
  <c r="AN39" i="85"/>
  <c r="AO39" i="85"/>
  <c r="AP39" i="85"/>
  <c r="AQ39" i="85"/>
  <c r="AR39" i="85"/>
  <c r="AS39" i="85"/>
  <c r="B39" i="85"/>
  <c r="C38" i="79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<sst xmlns="http://schemas.openxmlformats.org/spreadsheetml/2006/main" count="10664" uniqueCount="390">
  <si>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</si>
  <si>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</si>
  <si>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</si>
  <si>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</si>
  <si>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</si>
  <si>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</si>
  <si>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</si>
  <si>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</si>
  <si>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</si>
  <si>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</si>
  <si>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</si>
  <si>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</si>
  <si>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</si>
  <si>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</si>
  <si>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</si>
  <si>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</si>
  <si>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</si>
  <si>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</si>
  <si>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</si>
  <si>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</si>
  <si>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</si>
  <si>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</si>
  <si>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</si>
  <si>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</si>
  <si>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</si>
  <si>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</si>
  <si>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</si>
  <si>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</si>
  <si>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</si>
  <si>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</si>
  <si>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</si>
  <si>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</si>
  <si>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</si>
  <si>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</si>
  <si>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</si>
  <si>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</si>
  <si>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</si>
  <si>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</si>
  <si>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</si>
  <si>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</si>
  <si>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</si>
  <si>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</si>
  <si>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</si>
  <si>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</si>
  <si>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</si>
  <si>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</si>
  <si>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</si>
  <si>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</si>
  <si>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</si>
  <si>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</si>
  <si>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</si>
  <si>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</si>
  <si>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</si>
  <si>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</si>
  <si>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</si>
  <si>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</si>
  <si>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</si>
  <si>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</si>
  <si>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</si>
  <si>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</si>
  <si>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</si>
  <si>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</si>
  <si>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</si>
  <si>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</si>
  <si>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</si>
  <si>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</si>
  <si>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</si>
  <si>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</si>
  <si>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</si>
  <si>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</si>
  <si>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</si>
  <si>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</si>
  <si>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</si>
  <si>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</si>
  <si>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</si>
  <si>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</si>
  <si>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</si>
  <si>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</si>
  <si>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</si>
  <si>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</si>
  <si>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</si>
  <si>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</si>
  <si>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</si>
  <si>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</si>
  <si>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</si>
  <si>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</si>
  <si>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</si>
  <si>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</si>
  <si>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</si>
  <si>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</si>
  <si>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</si>
  <si>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</si>
  <si>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</si>
  <si>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</si>
  <si>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</si>
  <si>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</si>
  <si>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</si>
  <si>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</si>
  <si>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</si>
  <si>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</si>
  <si>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</si>
  <si>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</si>
  <si>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</si>
  <si>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</si>
  <si>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</si>
  <si>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</si>
  <si>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</si>
  <si>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</si>
  <si>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</si>
  <si>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</si>
  <si>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</si>
  <si>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</si>
  <si>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</si>
  <si>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</si>
  <si>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</si>
  <si>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</si>
  <si>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</si>
  <si>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</si>
  <si>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</si>
  <si>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</si>
  <si>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</si>
  <si>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</si>
  <si>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</si>
  <si>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</si>
  <si>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</si>
  <si>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</si>
  <si>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</si>
  <si>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</si>
  <si>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</si>
  <si>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</si>
  <si>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</si>
  <si>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</si>
  <si>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</si>
  <si>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</si>
  <si>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</si>
  <si>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</si>
  <si>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</si>
  <si>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</si>
  <si>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</si>
  <si>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</si>
  <si>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</si>
  <si>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</si>
  <si>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</si>
  <si>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</si>
  <si>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</si>
  <si>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</si>
  <si>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</si>
  <si>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</si>
  <si>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</si>
  <si>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</si>
  <si>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</si>
  <si>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</si>
  <si>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</si>
  <si>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</si>
  <si>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</si>
  <si>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</si>
  <si>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</si>
  <si>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</si>
  <si>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</si>
  <si>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</si>
  <si>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</si>
  <si>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</si>
  <si>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</si>
  <si>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</si>
  <si>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</si>
  <si>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</si>
  <si>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</si>
  <si>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</si>
  <si>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</si>
  <si>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</si>
  <si>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</si>
  <si>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</si>
  <si>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</si>
  <si>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</si>
  <si>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</si>
  <si>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</si>
  <si>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</si>
  <si>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</si>
  <si>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</si>
  <si>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</si>
  <si>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</si>
  <si>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</si>
  <si>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</si>
  <si>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</si>
  <si>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</si>
  <si>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</si>
  <si>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</si>
  <si>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</si>
  <si>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</si>
  <si>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</si>
  <si>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</si>
  <si>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</si>
  <si>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</si>
  <si>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</si>
  <si>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</si>
  <si>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</si>
  <si>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</si>
  <si>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</si>
  <si>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</si>
  <si>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</si>
  <si>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</si>
  <si>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</si>
  <si>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</si>
  <si>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</si>
  <si>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</si>
  <si>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</si>
  <si>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</si>
  <si>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</si>
  <si>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</si>
  <si>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</si>
  <si>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</si>
  <si>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</si>
  <si>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</si>
  <si>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</si>
  <si>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</si>
  <si>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</si>
  <si>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</si>
  <si>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</si>
  <si>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</si>
  <si>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</si>
  <si>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</si>
  <si>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</si>
  <si>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</si>
  <si>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</si>
  <si>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</si>
  <si>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</si>
  <si>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</si>
  <si>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</si>
  <si>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</si>
  <si>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</si>
  <si>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</si>
  <si>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</si>
  <si>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</si>
  <si>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</si>
  <si>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</si>
  <si>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</si>
  <si>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</si>
  <si>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</si>
  <si>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</si>
  <si>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</si>
  <si>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</si>
  <si>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</si>
  <si>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</si>
  <si>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</si>
  <si>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</si>
  <si>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</si>
  <si>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</si>
  <si>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</si>
  <si>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</si>
  <si>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</si>
  <si>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</si>
  <si>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</si>
  <si>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</si>
  <si>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</si>
  <si>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</si>
  <si>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</si>
  <si>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</si>
  <si>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</si>
  <si>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</si>
  <si>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</si>
  <si>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</si>
  <si>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</si>
  <si>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</si>
  <si>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</si>
  <si>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</si>
  <si>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</si>
  <si>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</si>
  <si>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</si>
  <si>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</si>
  <si>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</si>
  <si>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</si>
  <si>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</si>
  <si>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</si>
  <si>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</si>
  <si>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</si>
  <si>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</si>
  <si>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</si>
  <si>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</si>
  <si>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</si>
  <si>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</si>
  <si>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</si>
  <si>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</si>
  <si>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</si>
  <si>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</si>
  <si>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</si>
  <si>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</si>
  <si>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</si>
  <si>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</si>
  <si>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</si>
  <si>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</si>
  <si>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</si>
  <si>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</si>
  <si>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</si>
  <si>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</si>
  <si>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</si>
  <si>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</si>
  <si>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</si>
  <si>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</si>
  <si>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</si>
  <si>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</si>
  <si>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</si>
  <si>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</si>
  <si>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</si>
  <si>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</si>
  <si>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</si>
  <si>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</si>
  <si>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</si>
  <si>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</si>
  <si>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</si>
  <si>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</si>
  <si>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</si>
  <si>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</si>
  <si>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</si>
  <si>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</si>
  <si>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</si>
  <si>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</si>
  <si>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</si>
  <si>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</si>
  <si>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</si>
  <si>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</si>
  <si>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</si>
  <si>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</si>
  <si>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</si>
  <si>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</si>
  <si>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</si>
  <si>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</si>
  <si>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</si>
  <si>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</si>
  <si>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</si>
  <si>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</si>
  <si>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</si>
  <si>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</si>
  <si>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</si>
  <si>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</si>
  <si>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</si>
  <si>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</si>
  <si>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</si>
  <si>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</si>
  <si>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</si>
  <si>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</si>
  <si>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</si>
  <si>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</si>
  <si>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</si>
  <si>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</si>
  <si>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</si>
  <si>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</si>
  <si>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</si>
  <si>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</si>
  <si>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</si>
  <si>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</si>
  <si>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</si>
  <si>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</si>
  <si>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</si>
  <si>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</si>
  <si>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</si>
  <si>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</si>
  <si>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</si>
  <si>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</si>
  <si>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</si>
  <si>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</si>
  <si>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</si>
  <si>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</si>
  <si>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</si>
  <si>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</si>
  <si>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</si>
  <si>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</si>
  <si>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</si>
  <si>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</si>
  <si>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</si>
  <si>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</si>
  <si>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</si>
  <si>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</si>
  <si>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</si>
  <si>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</si>
  <si>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</si>
  <si>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</si>
  <si>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</si>
  <si>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</si>
  <si>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</si>
  <si>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</si>
  <si>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</si>
  <si>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</si>
  <si>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</si>
  <si>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</si>
  <si>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</si>
  <si>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</si>
  <si>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</si>
  <si>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</si>
  <si>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January 01, 2026)</t>
  </si>
  <si>
    <t>Payment and Settlement Systems – Daily Data Publication (updated as on January 14,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</si>
</sst>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6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2" fontId="47" fillId="0" borderId="0" xfId="0" applyNumberFormat="1" applyFont="1" applyAlignment="1">
      <alignment horizontal="left" vertical="center" wrapText="1"/>
    </xf>
    <xf numFmtId="9" fontId="1" fillId="0" borderId="0" xfId="43967" applyFont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  <xf numFmtId="166" fontId="48" fillId="0" borderId="0" xfId="0" applyNumberFormat="1" applyFont="1" applyBorder="1" applyAlignment="1">
      <alignment horizontal="left" vertical="center" wrapText="1"/>
    </xf>
    <xf numFmtId="2" fontId="1" fillId="0" borderId="0" xfId="0" applyNumberFormat="1" applyFont="1" applyBorder="1" applyAlignment="1">
      <alignment horizontal="right" vertical="center"/>
    </xf>
    <xf numFmtId="2" fontId="1" fillId="0" borderId="0" xfId="0" applyNumberFormat="1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right" vertical="center"/>
    </xf>
    <xf numFmtId="167" fontId="3" fillId="0" borderId="0" xfId="0" applyNumberFormat="1" applyFont="1" applyBorder="1" applyAlignment="1">
      <alignment horizontal="center" vertical="center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3" t="s">
        <v>16</v>
      </c>
      <c r="B1" s="126" t="s">
        <v>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290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292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299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5" customHeight="1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5" customHeight="1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46.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314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316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318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102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328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137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341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3" t="s">
        <v>16</v>
      </c>
      <c r="B1" s="126" t="s">
        <v>342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42578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344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346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348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169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201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26" t="s">
        <v>366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6" t="s">
        <v>367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6" t="s">
        <v>368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1" t="s">
        <v>16</v>
      </c>
      <c r="B1" s="126" t="s">
        <v>369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1" t="s">
        <v>16</v>
      </c>
      <c r="B1" s="126" t="s">
        <v>370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3" t="s">
        <v>16</v>
      </c>
      <c r="B1" s="126" t="s">
        <v>240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10.42578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42578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1" t="s">
        <v>16</v>
      </c>
      <c r="B1" s="126" t="s">
        <v>375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1" t="s">
        <v>16</v>
      </c>
      <c r="B1" s="126" t="s">
        <v>376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710937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1" t="s">
        <v>16</v>
      </c>
      <c r="B1" s="126" t="s">
        <v>379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</row>
    <row r="2" spans="1:45" x14ac:dyDescent="0.25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</row>
    <row r="3" spans="1:45" x14ac:dyDescent="0.25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 t="s">
        <v>15</v>
      </c>
      <c r="AK3" s="124"/>
      <c r="AL3" s="124"/>
      <c r="AM3" s="124"/>
      <c r="AN3" s="124" t="s">
        <v>294</v>
      </c>
      <c r="AO3" s="124"/>
      <c r="AP3" s="124"/>
      <c r="AQ3" s="124"/>
      <c r="AR3" s="124"/>
      <c r="AS3" s="124"/>
    </row>
    <row r="4" spans="1:45" x14ac:dyDescent="0.25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40" t="s">
        <v>206</v>
      </c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27" t="s">
        <v>1</v>
      </c>
      <c r="AK4" s="127"/>
      <c r="AL4" s="127"/>
      <c r="AM4" s="127"/>
      <c r="AN4" s="127" t="s">
        <v>295</v>
      </c>
      <c r="AO4" s="127"/>
      <c r="AP4" s="127"/>
      <c r="AQ4" s="127"/>
      <c r="AR4" s="127"/>
      <c r="AS4" s="127"/>
    </row>
    <row r="5" spans="1:45" ht="23.2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52"/>
      <c r="R5" s="152"/>
      <c r="S5" s="148"/>
      <c r="T5" s="147" t="s">
        <v>45</v>
      </c>
      <c r="U5" s="148"/>
      <c r="V5" s="142" t="s">
        <v>9</v>
      </c>
      <c r="W5" s="143"/>
      <c r="X5" s="135" t="s">
        <v>309</v>
      </c>
      <c r="Y5" s="146"/>
      <c r="Z5" s="146"/>
      <c r="AA5" s="136"/>
      <c r="AB5" s="135" t="s">
        <v>310</v>
      </c>
      <c r="AC5" s="146"/>
      <c r="AD5" s="146"/>
      <c r="AE5" s="136"/>
      <c r="AF5" s="135" t="s">
        <v>311</v>
      </c>
      <c r="AG5" s="146"/>
      <c r="AH5" s="146"/>
      <c r="AI5" s="136"/>
      <c r="AJ5" s="142" t="s">
        <v>10</v>
      </c>
      <c r="AK5" s="143"/>
      <c r="AL5" s="142" t="s">
        <v>11</v>
      </c>
      <c r="AM5" s="143"/>
      <c r="AN5" s="142" t="s">
        <v>296</v>
      </c>
      <c r="AO5" s="143"/>
      <c r="AP5" s="142" t="s">
        <v>297</v>
      </c>
      <c r="AQ5" s="143"/>
      <c r="AR5" s="142" t="s">
        <v>298</v>
      </c>
      <c r="AS5" s="143"/>
    </row>
    <row r="6" spans="1:45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3"/>
      <c r="R6" s="153"/>
      <c r="S6" s="150"/>
      <c r="T6" s="149"/>
      <c r="U6" s="150"/>
      <c r="V6" s="144"/>
      <c r="W6" s="145"/>
      <c r="X6" s="141" t="s">
        <v>312</v>
      </c>
      <c r="Y6" s="141"/>
      <c r="Z6" s="135" t="s">
        <v>313</v>
      </c>
      <c r="AA6" s="136"/>
      <c r="AB6" s="141" t="s">
        <v>312</v>
      </c>
      <c r="AC6" s="141"/>
      <c r="AD6" s="135" t="s">
        <v>313</v>
      </c>
      <c r="AE6" s="136"/>
      <c r="AF6" s="141" t="s">
        <v>312</v>
      </c>
      <c r="AG6" s="141"/>
      <c r="AH6" s="135" t="s">
        <v>313</v>
      </c>
      <c r="AI6" s="136"/>
      <c r="AJ6" s="144"/>
      <c r="AK6" s="145"/>
      <c r="AL6" s="144"/>
      <c r="AM6" s="145"/>
      <c r="AN6" s="144"/>
      <c r="AO6" s="145"/>
      <c r="AP6" s="144"/>
      <c r="AQ6" s="145"/>
      <c r="AR6" s="144"/>
      <c r="AS6" s="145"/>
    </row>
    <row r="7" spans="1:45" ht="51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49" t="s">
        <v>386</v>
      </c>
      <c r="S8" s="49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49" t="s">
        <v>386</v>
      </c>
      <c r="S9" s="49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49" t="s">
        <v>386</v>
      </c>
      <c r="S10" s="49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49" t="s">
        <v>386</v>
      </c>
      <c r="S11" s="49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49" t="s">
        <v>386</v>
      </c>
      <c r="S12" s="49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49" t="s">
        <v>386</v>
      </c>
      <c r="S13" s="49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49" t="s">
        <v>386</v>
      </c>
      <c r="S14" s="49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49" t="s">
        <v>386</v>
      </c>
      <c r="S15" s="49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49" t="s">
        <v>386</v>
      </c>
      <c r="S16" s="49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49" t="s">
        <v>386</v>
      </c>
      <c r="S17" s="49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49" t="s">
        <v>386</v>
      </c>
      <c r="S18" s="49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49" t="s">
        <v>386</v>
      </c>
      <c r="S19" s="49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49" t="s">
        <v>386</v>
      </c>
      <c r="S20" s="49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49" t="s">
        <v>386</v>
      </c>
      <c r="S21" s="49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98">
        <v>1.36</v>
      </c>
      <c r="S22" s="98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98">
        <v>2.71</v>
      </c>
      <c r="S23" s="98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98">
        <v>5.28</v>
      </c>
      <c r="S24" s="98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98">
        <v>5.3</v>
      </c>
      <c r="S25" s="98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98">
        <v>4.7</v>
      </c>
      <c r="S26" s="98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98">
        <v>5.08</v>
      </c>
      <c r="S27" s="98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98">
        <v>5.23</v>
      </c>
      <c r="S28" s="98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98">
        <v>5.92</v>
      </c>
      <c r="S29" s="98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98">
        <v>6.86</v>
      </c>
      <c r="S30" s="98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98">
        <v>7.01</v>
      </c>
      <c r="S31" s="98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98">
        <v>6.87</v>
      </c>
      <c r="S32" s="98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98">
        <v>6.51</v>
      </c>
      <c r="S33" s="98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98">
        <v>6.31</v>
      </c>
      <c r="S34" s="98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98">
        <v>7.06</v>
      </c>
      <c r="S35" s="98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98">
        <v>7.39</v>
      </c>
      <c r="S36" s="98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98">
        <v>8.25</v>
      </c>
      <c r="S37" s="98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98">
        <v>8.34</v>
      </c>
      <c r="S38" s="98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710937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1" t="s">
        <v>16</v>
      </c>
      <c r="B1" s="126" t="s">
        <v>380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</row>
    <row r="2" spans="1:45" x14ac:dyDescent="0.25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</row>
    <row r="3" spans="1:45" x14ac:dyDescent="0.25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 t="s">
        <v>15</v>
      </c>
      <c r="AK3" s="124"/>
      <c r="AL3" s="124"/>
      <c r="AM3" s="124"/>
      <c r="AN3" s="124" t="s">
        <v>294</v>
      </c>
      <c r="AO3" s="124"/>
      <c r="AP3" s="124"/>
      <c r="AQ3" s="124"/>
      <c r="AR3" s="124"/>
      <c r="AS3" s="124"/>
    </row>
    <row r="4" spans="1:45" x14ac:dyDescent="0.25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40" t="s">
        <v>206</v>
      </c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27" t="s">
        <v>1</v>
      </c>
      <c r="AK4" s="127"/>
      <c r="AL4" s="127"/>
      <c r="AM4" s="127"/>
      <c r="AN4" s="127" t="s">
        <v>295</v>
      </c>
      <c r="AO4" s="127"/>
      <c r="AP4" s="127"/>
      <c r="AQ4" s="127"/>
      <c r="AR4" s="127"/>
      <c r="AS4" s="127"/>
    </row>
    <row r="5" spans="1:45" ht="23.2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52"/>
      <c r="R5" s="152"/>
      <c r="S5" s="148"/>
      <c r="T5" s="147" t="s">
        <v>45</v>
      </c>
      <c r="U5" s="148"/>
      <c r="V5" s="142" t="s">
        <v>9</v>
      </c>
      <c r="W5" s="143"/>
      <c r="X5" s="135" t="s">
        <v>309</v>
      </c>
      <c r="Y5" s="146"/>
      <c r="Z5" s="146"/>
      <c r="AA5" s="136"/>
      <c r="AB5" s="135" t="s">
        <v>310</v>
      </c>
      <c r="AC5" s="146"/>
      <c r="AD5" s="146"/>
      <c r="AE5" s="136"/>
      <c r="AF5" s="135" t="s">
        <v>311</v>
      </c>
      <c r="AG5" s="146"/>
      <c r="AH5" s="146"/>
      <c r="AI5" s="136"/>
      <c r="AJ5" s="142" t="s">
        <v>10</v>
      </c>
      <c r="AK5" s="143"/>
      <c r="AL5" s="142" t="s">
        <v>11</v>
      </c>
      <c r="AM5" s="143"/>
      <c r="AN5" s="142" t="s">
        <v>296</v>
      </c>
      <c r="AO5" s="143"/>
      <c r="AP5" s="142" t="s">
        <v>297</v>
      </c>
      <c r="AQ5" s="143"/>
      <c r="AR5" s="142" t="s">
        <v>298</v>
      </c>
      <c r="AS5" s="143"/>
    </row>
    <row r="6" spans="1:45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3"/>
      <c r="R6" s="153"/>
      <c r="S6" s="150"/>
      <c r="T6" s="149"/>
      <c r="U6" s="150"/>
      <c r="V6" s="144"/>
      <c r="W6" s="145"/>
      <c r="X6" s="141" t="s">
        <v>312</v>
      </c>
      <c r="Y6" s="141"/>
      <c r="Z6" s="135" t="s">
        <v>313</v>
      </c>
      <c r="AA6" s="136"/>
      <c r="AB6" s="141" t="s">
        <v>312</v>
      </c>
      <c r="AC6" s="141"/>
      <c r="AD6" s="135" t="s">
        <v>313</v>
      </c>
      <c r="AE6" s="136"/>
      <c r="AF6" s="141" t="s">
        <v>312</v>
      </c>
      <c r="AG6" s="141"/>
      <c r="AH6" s="135" t="s">
        <v>313</v>
      </c>
      <c r="AI6" s="136"/>
      <c r="AJ6" s="144"/>
      <c r="AK6" s="145"/>
      <c r="AL6" s="144"/>
      <c r="AM6" s="145"/>
      <c r="AN6" s="144"/>
      <c r="AO6" s="145"/>
      <c r="AP6" s="144"/>
      <c r="AQ6" s="145"/>
      <c r="AR6" s="144"/>
      <c r="AS6" s="145"/>
    </row>
    <row r="7" spans="1:45" ht="51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98">
        <v>8</v>
      </c>
      <c r="S8" s="98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98">
        <v>7.01</v>
      </c>
      <c r="S9" s="98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98">
        <v>7.93</v>
      </c>
      <c r="S10" s="98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98">
        <v>8.27</v>
      </c>
      <c r="S11" s="98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98">
        <v>8.44</v>
      </c>
      <c r="S12" s="98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98">
        <v>8.81</v>
      </c>
      <c r="S13" s="98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98">
        <v>9.1300000000000008</v>
      </c>
      <c r="S14" s="98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98">
        <v>8.82</v>
      </c>
      <c r="S15" s="98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98">
        <v>7.92</v>
      </c>
      <c r="S16" s="98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98">
        <v>8.42</v>
      </c>
      <c r="S17" s="98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98">
        <v>8.5299999999999994</v>
      </c>
      <c r="S18" s="98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98">
        <v>9.56</v>
      </c>
      <c r="S19" s="98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98">
        <v>10.039999999999999</v>
      </c>
      <c r="S20" s="98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98">
        <v>9.7799999999999994</v>
      </c>
      <c r="S21" s="98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98">
        <v>9.6999999999999993</v>
      </c>
      <c r="S22" s="98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98">
        <v>8.8699999999999992</v>
      </c>
      <c r="S23" s="98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98">
        <v>8.9</v>
      </c>
      <c r="S24" s="98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98">
        <v>9.1199999999999992</v>
      </c>
      <c r="S25" s="98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98">
        <v>9.99</v>
      </c>
      <c r="S26" s="98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98">
        <v>11.21</v>
      </c>
      <c r="S27" s="98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98">
        <v>9.75</v>
      </c>
      <c r="S28" s="98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98">
        <v>10.050000000000001</v>
      </c>
      <c r="S29" s="98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98">
        <v>9.69</v>
      </c>
      <c r="S30" s="98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98">
        <v>10.119999999999999</v>
      </c>
      <c r="S31" s="98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98">
        <v>10.25</v>
      </c>
      <c r="S32" s="98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98">
        <v>11.54</v>
      </c>
      <c r="S33" s="98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98">
        <v>13.44</v>
      </c>
      <c r="S34" s="98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98">
        <v>12.24</v>
      </c>
      <c r="S35" s="98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98">
        <v>10.81</v>
      </c>
      <c r="S36" s="98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98">
        <v>11.71</v>
      </c>
      <c r="S37" s="98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20"/>
      <c r="S39" s="120"/>
      <c r="T39" s="119"/>
      <c r="U39" s="119"/>
      <c r="V39" s="119"/>
      <c r="W39" s="119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</row>
    <row r="40" spans="1:45" x14ac:dyDescent="0.25">
      <c r="A40" s="102" t="s">
        <v>19</v>
      </c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710937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1" t="s">
        <v>16</v>
      </c>
      <c r="B1" s="126" t="s">
        <v>384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</row>
    <row r="2" spans="1:45" x14ac:dyDescent="0.25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</row>
    <row r="3" spans="1:45" x14ac:dyDescent="0.25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 t="s">
        <v>15</v>
      </c>
      <c r="AK3" s="124"/>
      <c r="AL3" s="124"/>
      <c r="AM3" s="124"/>
      <c r="AN3" s="124" t="s">
        <v>294</v>
      </c>
      <c r="AO3" s="124"/>
      <c r="AP3" s="124"/>
      <c r="AQ3" s="124"/>
      <c r="AR3" s="124"/>
      <c r="AS3" s="124"/>
    </row>
    <row r="4" spans="1:45" x14ac:dyDescent="0.25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40" t="s">
        <v>206</v>
      </c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27" t="s">
        <v>1</v>
      </c>
      <c r="AK4" s="127"/>
      <c r="AL4" s="127"/>
      <c r="AM4" s="127"/>
      <c r="AN4" s="127" t="s">
        <v>295</v>
      </c>
      <c r="AO4" s="127"/>
      <c r="AP4" s="127"/>
      <c r="AQ4" s="127"/>
      <c r="AR4" s="127"/>
      <c r="AS4" s="127"/>
    </row>
    <row r="5" spans="1:45" ht="23.2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52"/>
      <c r="R5" s="152"/>
      <c r="S5" s="148"/>
      <c r="T5" s="147" t="s">
        <v>45</v>
      </c>
      <c r="U5" s="148"/>
      <c r="V5" s="142" t="s">
        <v>9</v>
      </c>
      <c r="W5" s="143"/>
      <c r="X5" s="135" t="s">
        <v>309</v>
      </c>
      <c r="Y5" s="146"/>
      <c r="Z5" s="146"/>
      <c r="AA5" s="136"/>
      <c r="AB5" s="135" t="s">
        <v>310</v>
      </c>
      <c r="AC5" s="146"/>
      <c r="AD5" s="146"/>
      <c r="AE5" s="136"/>
      <c r="AF5" s="135" t="s">
        <v>311</v>
      </c>
      <c r="AG5" s="146"/>
      <c r="AH5" s="146"/>
      <c r="AI5" s="136"/>
      <c r="AJ5" s="142" t="s">
        <v>10</v>
      </c>
      <c r="AK5" s="143"/>
      <c r="AL5" s="142" t="s">
        <v>11</v>
      </c>
      <c r="AM5" s="143"/>
      <c r="AN5" s="142" t="s">
        <v>296</v>
      </c>
      <c r="AO5" s="143"/>
      <c r="AP5" s="142" t="s">
        <v>297</v>
      </c>
      <c r="AQ5" s="143"/>
      <c r="AR5" s="142" t="s">
        <v>298</v>
      </c>
      <c r="AS5" s="143"/>
    </row>
    <row r="6" spans="1:45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3"/>
      <c r="R6" s="153"/>
      <c r="S6" s="150"/>
      <c r="T6" s="149"/>
      <c r="U6" s="150"/>
      <c r="V6" s="144"/>
      <c r="W6" s="145"/>
      <c r="X6" s="141" t="s">
        <v>312</v>
      </c>
      <c r="Y6" s="141"/>
      <c r="Z6" s="135" t="s">
        <v>313</v>
      </c>
      <c r="AA6" s="136"/>
      <c r="AB6" s="141" t="s">
        <v>312</v>
      </c>
      <c r="AC6" s="141"/>
      <c r="AD6" s="135" t="s">
        <v>313</v>
      </c>
      <c r="AE6" s="136"/>
      <c r="AF6" s="141" t="s">
        <v>312</v>
      </c>
      <c r="AG6" s="141"/>
      <c r="AH6" s="135" t="s">
        <v>313</v>
      </c>
      <c r="AI6" s="136"/>
      <c r="AJ6" s="144"/>
      <c r="AK6" s="145"/>
      <c r="AL6" s="144"/>
      <c r="AM6" s="145"/>
      <c r="AN6" s="144"/>
      <c r="AO6" s="145"/>
      <c r="AP6" s="144"/>
      <c r="AQ6" s="145"/>
      <c r="AR6" s="144"/>
      <c r="AS6" s="145"/>
    </row>
    <row r="7" spans="1:45" ht="51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98">
        <v>12.52</v>
      </c>
      <c r="S8" s="98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98">
        <v>11.64</v>
      </c>
      <c r="S9" s="98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98">
        <v>13.18</v>
      </c>
      <c r="S10" s="98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98">
        <v>14.82</v>
      </c>
      <c r="S11" s="98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98">
        <v>16.73</v>
      </c>
      <c r="S12" s="98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98">
        <v>13.82</v>
      </c>
      <c r="S13" s="98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98">
        <v>11.81</v>
      </c>
      <c r="S14" s="98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98">
        <v>11.74</v>
      </c>
      <c r="S15" s="98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98">
        <v>11.43</v>
      </c>
      <c r="S16" s="98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98">
        <v>10.8</v>
      </c>
      <c r="S17" s="98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98">
        <v>13.25</v>
      </c>
      <c r="S18" s="98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98">
        <v>13.43</v>
      </c>
      <c r="S19" s="98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98">
        <v>12.62</v>
      </c>
      <c r="S20" s="98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98">
        <v>11.64</v>
      </c>
      <c r="S21" s="98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98">
        <v>12.49</v>
      </c>
      <c r="S22" s="98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98">
        <v>13.3</v>
      </c>
      <c r="S23" s="98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98">
        <v>15.65</v>
      </c>
      <c r="S24" s="98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98">
        <v>18.32</v>
      </c>
      <c r="S25" s="98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98">
        <v>14.96</v>
      </c>
      <c r="S26" s="98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98">
        <v>8.1</v>
      </c>
      <c r="S27" s="98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98">
        <v>12.19</v>
      </c>
      <c r="S28" s="98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98">
        <v>15.54</v>
      </c>
      <c r="S29" s="98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98">
        <v>16.78</v>
      </c>
      <c r="S30" s="98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98">
        <v>16.7</v>
      </c>
      <c r="S31" s="98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98">
        <v>17.579999999999998</v>
      </c>
      <c r="S32" s="98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98">
        <v>19.41</v>
      </c>
      <c r="S33" s="98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98">
        <v>16.21</v>
      </c>
      <c r="S34" s="98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98">
        <v>13.71</v>
      </c>
      <c r="S35" s="98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98">
        <v>13.74</v>
      </c>
      <c r="S36" s="98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98">
        <v>13.86</v>
      </c>
      <c r="S37" s="98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98">
        <v>15.33</v>
      </c>
      <c r="S38" s="98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A38" sqref="A38:XFD38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710937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1" t="s">
        <v>16</v>
      </c>
      <c r="B1" s="126" t="s">
        <v>387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</row>
    <row r="2" spans="1:45" x14ac:dyDescent="0.25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</row>
    <row r="3" spans="1:45" x14ac:dyDescent="0.25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 t="s">
        <v>15</v>
      </c>
      <c r="AK3" s="124"/>
      <c r="AL3" s="124"/>
      <c r="AM3" s="124"/>
      <c r="AN3" s="124" t="s">
        <v>294</v>
      </c>
      <c r="AO3" s="124"/>
      <c r="AP3" s="124"/>
      <c r="AQ3" s="124"/>
      <c r="AR3" s="124"/>
      <c r="AS3" s="124"/>
    </row>
    <row r="4" spans="1:45" x14ac:dyDescent="0.25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40" t="s">
        <v>206</v>
      </c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27" t="s">
        <v>1</v>
      </c>
      <c r="AK4" s="127"/>
      <c r="AL4" s="127"/>
      <c r="AM4" s="127"/>
      <c r="AN4" s="127" t="s">
        <v>295</v>
      </c>
      <c r="AO4" s="127"/>
      <c r="AP4" s="127"/>
      <c r="AQ4" s="127"/>
      <c r="AR4" s="127"/>
      <c r="AS4" s="127"/>
    </row>
    <row r="5" spans="1:45" ht="23.2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52"/>
      <c r="R5" s="152"/>
      <c r="S5" s="148"/>
      <c r="T5" s="147" t="s">
        <v>45</v>
      </c>
      <c r="U5" s="148"/>
      <c r="V5" s="142" t="s">
        <v>9</v>
      </c>
      <c r="W5" s="143"/>
      <c r="X5" s="135" t="s">
        <v>309</v>
      </c>
      <c r="Y5" s="146"/>
      <c r="Z5" s="146"/>
      <c r="AA5" s="136"/>
      <c r="AB5" s="135" t="s">
        <v>310</v>
      </c>
      <c r="AC5" s="146"/>
      <c r="AD5" s="146"/>
      <c r="AE5" s="136"/>
      <c r="AF5" s="135" t="s">
        <v>311</v>
      </c>
      <c r="AG5" s="146"/>
      <c r="AH5" s="146"/>
      <c r="AI5" s="136"/>
      <c r="AJ5" s="142" t="s">
        <v>10</v>
      </c>
      <c r="AK5" s="143"/>
      <c r="AL5" s="142" t="s">
        <v>11</v>
      </c>
      <c r="AM5" s="143"/>
      <c r="AN5" s="142" t="s">
        <v>296</v>
      </c>
      <c r="AO5" s="143"/>
      <c r="AP5" s="142" t="s">
        <v>297</v>
      </c>
      <c r="AQ5" s="143"/>
      <c r="AR5" s="142" t="s">
        <v>298</v>
      </c>
      <c r="AS5" s="143"/>
    </row>
    <row r="6" spans="1:45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3"/>
      <c r="R6" s="153"/>
      <c r="S6" s="150"/>
      <c r="T6" s="149"/>
      <c r="U6" s="150"/>
      <c r="V6" s="144"/>
      <c r="W6" s="145"/>
      <c r="X6" s="141" t="s">
        <v>312</v>
      </c>
      <c r="Y6" s="141"/>
      <c r="Z6" s="135" t="s">
        <v>313</v>
      </c>
      <c r="AA6" s="136"/>
      <c r="AB6" s="141" t="s">
        <v>312</v>
      </c>
      <c r="AC6" s="141"/>
      <c r="AD6" s="135" t="s">
        <v>313</v>
      </c>
      <c r="AE6" s="136"/>
      <c r="AF6" s="141" t="s">
        <v>312</v>
      </c>
      <c r="AG6" s="141"/>
      <c r="AH6" s="135" t="s">
        <v>313</v>
      </c>
      <c r="AI6" s="136"/>
      <c r="AJ6" s="144"/>
      <c r="AK6" s="145"/>
      <c r="AL6" s="144"/>
      <c r="AM6" s="145"/>
      <c r="AN6" s="144"/>
      <c r="AO6" s="145"/>
      <c r="AP6" s="144"/>
      <c r="AQ6" s="145"/>
      <c r="AR6" s="144"/>
      <c r="AS6" s="145"/>
    </row>
    <row r="7" spans="1:45" ht="51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98">
        <v>16.760000000000002</v>
      </c>
      <c r="S8" s="98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98">
        <v>17.89</v>
      </c>
      <c r="S9" s="98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98">
        <v>16.579999999999998</v>
      </c>
      <c r="S10" s="98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98">
        <v>14.78</v>
      </c>
      <c r="S11" s="98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98">
        <v>15.12</v>
      </c>
      <c r="S12" s="98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98">
        <v>14.62</v>
      </c>
      <c r="S13" s="98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98">
        <v>16.11</v>
      </c>
      <c r="S14" s="98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98">
        <v>17.55</v>
      </c>
      <c r="S15" s="98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98">
        <v>17.66</v>
      </c>
      <c r="S16" s="98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98">
        <v>16.079999999999998</v>
      </c>
      <c r="S17" s="98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98">
        <v>14.08</v>
      </c>
      <c r="S18" s="98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98">
        <v>14.35</v>
      </c>
      <c r="S19" s="98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98">
        <v>14.78</v>
      </c>
      <c r="S20" s="98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98">
        <v>15.56</v>
      </c>
      <c r="S21" s="98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98">
        <v>17.59</v>
      </c>
      <c r="S22" s="98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98">
        <v>17.86</v>
      </c>
      <c r="S23" s="98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98">
        <v>16.63</v>
      </c>
      <c r="S24" s="98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98">
        <v>15.05</v>
      </c>
      <c r="S25" s="98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98">
        <v>14.9</v>
      </c>
      <c r="S26" s="98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98">
        <v>15.42</v>
      </c>
      <c r="S27" s="98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98">
        <v>17.45</v>
      </c>
      <c r="S28" s="98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98">
        <v>19.850000000000001</v>
      </c>
      <c r="S29" s="98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98">
        <v>20.48</v>
      </c>
      <c r="S30" s="98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98">
        <v>18.52</v>
      </c>
      <c r="S31" s="98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98">
        <v>17.010000000000002</v>
      </c>
      <c r="S32" s="98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98">
        <v>17.940000000000001</v>
      </c>
      <c r="S33" s="98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98">
        <v>17.82</v>
      </c>
      <c r="S34" s="98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98">
        <v>18.190000000000001</v>
      </c>
      <c r="S35" s="98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98">
        <v>19.89</v>
      </c>
      <c r="S36" s="98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98">
        <v>21.2</v>
      </c>
      <c r="S37" s="98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5">
      <c r="A39" s="101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8"/>
      <c r="S39" s="118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</row>
    <row r="40" spans="1:45" x14ac:dyDescent="0.2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"/>
      <c r="S40" s="1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G41" sqref="G41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710937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1" t="s">
        <v>16</v>
      </c>
      <c r="B1" s="126" t="s">
        <v>388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</row>
    <row r="2" spans="1:45" x14ac:dyDescent="0.25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</row>
    <row r="3" spans="1:45" x14ac:dyDescent="0.25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 t="s">
        <v>15</v>
      </c>
      <c r="AK3" s="124"/>
      <c r="AL3" s="124"/>
      <c r="AM3" s="124"/>
      <c r="AN3" s="124" t="s">
        <v>294</v>
      </c>
      <c r="AO3" s="124"/>
      <c r="AP3" s="124"/>
      <c r="AQ3" s="124"/>
      <c r="AR3" s="124"/>
      <c r="AS3" s="124"/>
    </row>
    <row r="4" spans="1:45" x14ac:dyDescent="0.25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40" t="s">
        <v>206</v>
      </c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27" t="s">
        <v>1</v>
      </c>
      <c r="AK4" s="127"/>
      <c r="AL4" s="127"/>
      <c r="AM4" s="127"/>
      <c r="AN4" s="127" t="s">
        <v>295</v>
      </c>
      <c r="AO4" s="127"/>
      <c r="AP4" s="127"/>
      <c r="AQ4" s="127"/>
      <c r="AR4" s="127"/>
      <c r="AS4" s="127"/>
    </row>
    <row r="5" spans="1:45" ht="23.2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52"/>
      <c r="R5" s="152"/>
      <c r="S5" s="148"/>
      <c r="T5" s="147" t="s">
        <v>45</v>
      </c>
      <c r="U5" s="148"/>
      <c r="V5" s="142" t="s">
        <v>9</v>
      </c>
      <c r="W5" s="143"/>
      <c r="X5" s="135" t="s">
        <v>309</v>
      </c>
      <c r="Y5" s="146"/>
      <c r="Z5" s="146"/>
      <c r="AA5" s="136"/>
      <c r="AB5" s="135" t="s">
        <v>310</v>
      </c>
      <c r="AC5" s="146"/>
      <c r="AD5" s="146"/>
      <c r="AE5" s="136"/>
      <c r="AF5" s="135" t="s">
        <v>311</v>
      </c>
      <c r="AG5" s="146"/>
      <c r="AH5" s="146"/>
      <c r="AI5" s="136"/>
      <c r="AJ5" s="142" t="s">
        <v>10</v>
      </c>
      <c r="AK5" s="143"/>
      <c r="AL5" s="142" t="s">
        <v>11</v>
      </c>
      <c r="AM5" s="143"/>
      <c r="AN5" s="142" t="s">
        <v>296</v>
      </c>
      <c r="AO5" s="143"/>
      <c r="AP5" s="142" t="s">
        <v>297</v>
      </c>
      <c r="AQ5" s="143"/>
      <c r="AR5" s="142" t="s">
        <v>298</v>
      </c>
      <c r="AS5" s="143"/>
    </row>
    <row r="6" spans="1:45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3"/>
      <c r="R6" s="153"/>
      <c r="S6" s="150"/>
      <c r="T6" s="149"/>
      <c r="U6" s="150"/>
      <c r="V6" s="144"/>
      <c r="W6" s="145"/>
      <c r="X6" s="141" t="s">
        <v>312</v>
      </c>
      <c r="Y6" s="141"/>
      <c r="Z6" s="135" t="s">
        <v>313</v>
      </c>
      <c r="AA6" s="136"/>
      <c r="AB6" s="141" t="s">
        <v>312</v>
      </c>
      <c r="AC6" s="141"/>
      <c r="AD6" s="135" t="s">
        <v>313</v>
      </c>
      <c r="AE6" s="136"/>
      <c r="AF6" s="141" t="s">
        <v>312</v>
      </c>
      <c r="AG6" s="141"/>
      <c r="AH6" s="135" t="s">
        <v>313</v>
      </c>
      <c r="AI6" s="136"/>
      <c r="AJ6" s="144"/>
      <c r="AK6" s="145"/>
      <c r="AL6" s="144"/>
      <c r="AM6" s="145"/>
      <c r="AN6" s="144"/>
      <c r="AO6" s="145"/>
      <c r="AP6" s="144"/>
      <c r="AQ6" s="145"/>
      <c r="AR6" s="144"/>
      <c r="AS6" s="145"/>
    </row>
    <row r="7" spans="1:45" ht="51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98">
        <v>19.329999999999998</v>
      </c>
      <c r="S8" s="98">
        <v>0.04</v>
      </c>
      <c r="T8" s="98">
        <v>103.54</v>
      </c>
      <c r="U8" s="98">
        <v>6621.58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98">
        <v>16.97</v>
      </c>
      <c r="S9" s="98">
        <v>0.03</v>
      </c>
      <c r="T9" s="98">
        <v>102.83</v>
      </c>
      <c r="U9" s="98">
        <v>6577.02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98">
        <v>15.83</v>
      </c>
      <c r="S10" s="98">
        <v>0.04</v>
      </c>
      <c r="T10" s="98">
        <v>104.05</v>
      </c>
      <c r="U10" s="98">
        <v>6250.25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98">
        <v>16.54</v>
      </c>
      <c r="S11" s="98">
        <v>0.04</v>
      </c>
      <c r="T11" s="98">
        <v>100.56</v>
      </c>
      <c r="U11" s="98">
        <v>6019.97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98">
        <v>17.309999999999999</v>
      </c>
      <c r="S12" s="98">
        <v>0.04</v>
      </c>
      <c r="T12" s="98">
        <v>68.78</v>
      </c>
      <c r="U12" s="98">
        <v>3876.61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98">
        <v>18.920000000000002</v>
      </c>
      <c r="S13" s="98">
        <v>0.04</v>
      </c>
      <c r="T13" s="98">
        <v>94.18</v>
      </c>
      <c r="U13" s="98">
        <v>5091.99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98">
        <v>19.04</v>
      </c>
      <c r="S14" s="98">
        <v>0.04</v>
      </c>
      <c r="T14" s="98">
        <v>82.11</v>
      </c>
      <c r="U14" s="98">
        <v>3947.24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98">
        <v>17.05</v>
      </c>
      <c r="S15" s="98">
        <v>0.04</v>
      </c>
      <c r="T15" s="98">
        <v>102.66</v>
      </c>
      <c r="U15" s="98">
        <v>5566.69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98">
        <v>15.67</v>
      </c>
      <c r="S16" s="98">
        <v>0.03</v>
      </c>
      <c r="T16" s="98">
        <v>98</v>
      </c>
      <c r="U16" s="98">
        <v>5080.8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98">
        <v>16.16</v>
      </c>
      <c r="S17" s="98">
        <v>0.04</v>
      </c>
      <c r="T17" s="98">
        <v>99.33</v>
      </c>
      <c r="U17" s="98">
        <v>4970.7700000000004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98">
        <v>16.739999999999998</v>
      </c>
      <c r="S18" s="98">
        <v>0.03</v>
      </c>
      <c r="T18" s="98">
        <v>92.33</v>
      </c>
      <c r="U18" s="98">
        <v>4119.5600000000004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98">
        <v>18.96</v>
      </c>
      <c r="S19" s="98">
        <v>0.04</v>
      </c>
      <c r="T19" s="98">
        <v>91.75</v>
      </c>
      <c r="U19" s="98">
        <v>4057.8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98">
        <v>20.43</v>
      </c>
      <c r="S20" s="98">
        <v>0.04</v>
      </c>
      <c r="T20" s="98">
        <v>82.57</v>
      </c>
      <c r="U20" s="98">
        <v>3359.74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98">
        <v>20.64</v>
      </c>
      <c r="S21" s="98">
        <v>0.04</v>
      </c>
      <c r="T21" s="98">
        <v>69.52</v>
      </c>
      <c r="U21" s="98">
        <v>2319.56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98">
        <v>18.45</v>
      </c>
      <c r="S22" s="98">
        <v>0.04</v>
      </c>
      <c r="T22" s="98">
        <v>95.72</v>
      </c>
      <c r="U22" s="98">
        <v>3864.18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98">
        <v>16.46</v>
      </c>
      <c r="S23" s="98">
        <v>0.03</v>
      </c>
      <c r="T23" s="98">
        <v>87.34</v>
      </c>
      <c r="U23" s="98">
        <v>3467.26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2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98">
        <v>16.52</v>
      </c>
      <c r="S24" s="98">
        <v>0.04</v>
      </c>
      <c r="T24" s="98">
        <v>83.12</v>
      </c>
      <c r="U24" s="98">
        <v>3111.22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2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98">
        <v>16.38</v>
      </c>
      <c r="S25" s="98">
        <v>0.04</v>
      </c>
      <c r="T25" s="98">
        <v>81.52</v>
      </c>
      <c r="U25" s="98">
        <v>3147.36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2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98">
        <v>17.149999999999999</v>
      </c>
      <c r="S26" s="98">
        <v>0.04</v>
      </c>
      <c r="T26" s="98">
        <v>77.63</v>
      </c>
      <c r="U26" s="98">
        <v>3226.03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2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98">
        <v>20.059999999999999</v>
      </c>
      <c r="S27" s="98">
        <v>0.04</v>
      </c>
      <c r="T27" s="98">
        <v>74.64</v>
      </c>
      <c r="U27" s="98">
        <v>3535.12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98">
        <v>19.73</v>
      </c>
      <c r="S28" s="98">
        <v>0.04</v>
      </c>
      <c r="T28" s="98">
        <v>64.180000000000007</v>
      </c>
      <c r="U28" s="98">
        <v>2737.56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98">
        <v>18.63</v>
      </c>
      <c r="S29" s="98">
        <v>0.04</v>
      </c>
      <c r="T29" s="98">
        <v>80.680000000000007</v>
      </c>
      <c r="U29" s="98">
        <v>3766.73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25">
      <c r="A30" s="100">
        <v>46014</v>
      </c>
      <c r="B30" s="98">
        <v>12.32921</v>
      </c>
      <c r="C30" s="98">
        <v>952530.34933393204</v>
      </c>
      <c r="D30" s="98">
        <v>290.44112999999999</v>
      </c>
      <c r="E30" s="98">
        <v>159848.970913834</v>
      </c>
      <c r="F30" s="98">
        <v>0.54700000000000004</v>
      </c>
      <c r="G30" s="98">
        <v>18.759999999999998</v>
      </c>
      <c r="H30" s="98">
        <v>6817.69</v>
      </c>
      <c r="I30" s="98">
        <v>84893.75</v>
      </c>
      <c r="J30" s="98">
        <v>120.66</v>
      </c>
      <c r="K30" s="98">
        <v>21504.21</v>
      </c>
      <c r="L30" s="98">
        <v>100.84</v>
      </c>
      <c r="M30" s="98">
        <v>10286.619999999999</v>
      </c>
      <c r="N30" s="98">
        <v>12.54</v>
      </c>
      <c r="O30" s="98">
        <v>4843.8</v>
      </c>
      <c r="P30" s="98">
        <v>119.41</v>
      </c>
      <c r="Q30" s="98">
        <v>232.36</v>
      </c>
      <c r="R30" s="98">
        <v>18.46</v>
      </c>
      <c r="S30" s="98">
        <v>0.04</v>
      </c>
      <c r="T30" s="98">
        <v>78.09</v>
      </c>
      <c r="U30" s="98">
        <v>3939.4</v>
      </c>
      <c r="V30" s="49">
        <v>19.48</v>
      </c>
      <c r="W30" s="62">
        <v>27401.32</v>
      </c>
      <c r="X30" s="89">
        <v>32.171689999999998</v>
      </c>
      <c r="Y30" s="89">
        <v>1728.4247271000004</v>
      </c>
      <c r="Z30" s="89">
        <v>46.680209999999995</v>
      </c>
      <c r="AA30" s="89">
        <v>2840.4353976000002</v>
      </c>
      <c r="AB30" s="89">
        <v>22.427030000000002</v>
      </c>
      <c r="AC30" s="89">
        <v>670.97926819999998</v>
      </c>
      <c r="AD30" s="89">
        <v>8.0771999999999995</v>
      </c>
      <c r="AE30" s="89">
        <v>393.20558819999997</v>
      </c>
      <c r="AF30" s="89">
        <v>8.4717099999999999</v>
      </c>
      <c r="AG30" s="89">
        <v>32.388821299999996</v>
      </c>
      <c r="AH30" s="89">
        <v>1.4104999999999999</v>
      </c>
      <c r="AI30" s="89">
        <v>78.607548800000004</v>
      </c>
      <c r="AJ30" s="89">
        <v>76.66</v>
      </c>
      <c r="AK30" s="89">
        <v>3363.75</v>
      </c>
      <c r="AL30" s="89">
        <v>26.92</v>
      </c>
      <c r="AM30" s="89">
        <v>696.01</v>
      </c>
      <c r="AN30" s="66">
        <v>6.3839999999999994E-2</v>
      </c>
      <c r="AO30" s="62">
        <v>929177.17113150004</v>
      </c>
      <c r="AP30" s="66">
        <v>0.17264499999999999</v>
      </c>
      <c r="AQ30" s="49">
        <v>526225</v>
      </c>
      <c r="AR30" s="66">
        <v>3.63E-3</v>
      </c>
      <c r="AS30" s="49">
        <v>24335</v>
      </c>
    </row>
    <row r="31" spans="1:45" x14ac:dyDescent="0.25">
      <c r="A31" s="100">
        <v>46015</v>
      </c>
      <c r="B31" s="98">
        <v>13.11134</v>
      </c>
      <c r="C31" s="98">
        <v>950200.36435138492</v>
      </c>
      <c r="D31" s="98">
        <v>290.27726999999999</v>
      </c>
      <c r="E31" s="98">
        <v>184950.78592540801</v>
      </c>
      <c r="F31" s="98">
        <v>0.58799999999999997</v>
      </c>
      <c r="G31" s="98">
        <v>19.790000000000003</v>
      </c>
      <c r="H31" s="98">
        <v>7039.48</v>
      </c>
      <c r="I31" s="98">
        <v>88007.46</v>
      </c>
      <c r="J31" s="98">
        <v>124.51</v>
      </c>
      <c r="K31" s="98">
        <v>22695.67</v>
      </c>
      <c r="L31" s="98">
        <v>77.94</v>
      </c>
      <c r="M31" s="98">
        <v>12139.84</v>
      </c>
      <c r="N31" s="98">
        <v>15.73</v>
      </c>
      <c r="O31" s="98">
        <v>5180.0600000000004</v>
      </c>
      <c r="P31" s="98">
        <v>128.43</v>
      </c>
      <c r="Q31" s="98">
        <v>245.87</v>
      </c>
      <c r="R31" s="98">
        <v>21.89</v>
      </c>
      <c r="S31" s="98">
        <v>0.04</v>
      </c>
      <c r="T31" s="98">
        <v>78.56</v>
      </c>
      <c r="U31" s="98">
        <v>3955.27</v>
      </c>
      <c r="V31" s="49">
        <v>18.239999999999998</v>
      </c>
      <c r="W31" s="62">
        <v>25868.17</v>
      </c>
      <c r="X31" s="89">
        <v>35.022860000000001</v>
      </c>
      <c r="Y31" s="89">
        <v>1805.0022666999998</v>
      </c>
      <c r="Z31" s="89">
        <v>46.977739999999997</v>
      </c>
      <c r="AA31" s="89">
        <v>2754.6373373000001</v>
      </c>
      <c r="AB31" s="89">
        <v>23.679069999999999</v>
      </c>
      <c r="AC31" s="89">
        <v>725.24380020000001</v>
      </c>
      <c r="AD31" s="89">
        <v>8.0547399999999989</v>
      </c>
      <c r="AE31" s="89">
        <v>397.0891226</v>
      </c>
      <c r="AF31" s="89">
        <v>8.531620000000002</v>
      </c>
      <c r="AG31" s="89">
        <v>30.772397900000001</v>
      </c>
      <c r="AH31" s="89">
        <v>1.6326800000000001</v>
      </c>
      <c r="AI31" s="89">
        <v>95.5121824</v>
      </c>
      <c r="AJ31" s="89">
        <v>80.5</v>
      </c>
      <c r="AK31" s="89">
        <v>3510.65</v>
      </c>
      <c r="AL31" s="89">
        <v>27.6</v>
      </c>
      <c r="AM31" s="89">
        <v>709.06</v>
      </c>
      <c r="AN31" s="66">
        <v>7.8409999999999994E-2</v>
      </c>
      <c r="AO31" s="62">
        <v>963398.3454777</v>
      </c>
      <c r="AP31" s="66">
        <v>0.144145</v>
      </c>
      <c r="AQ31" s="49">
        <v>453336.94</v>
      </c>
      <c r="AR31" s="66">
        <v>2.49E-3</v>
      </c>
      <c r="AS31" s="49">
        <v>16845</v>
      </c>
    </row>
    <row r="32" spans="1:45" x14ac:dyDescent="0.25">
      <c r="A32" s="100">
        <v>46016</v>
      </c>
      <c r="B32" s="98">
        <v>3.58419</v>
      </c>
      <c r="C32" s="98">
        <v>41970.235838846995</v>
      </c>
      <c r="D32" s="98">
        <v>184.97703000000001</v>
      </c>
      <c r="E32" s="98">
        <v>41900.539265628999</v>
      </c>
      <c r="F32" s="98">
        <v>0.58599999999999997</v>
      </c>
      <c r="G32" s="98">
        <v>20.23</v>
      </c>
      <c r="H32" s="98">
        <v>6658.87</v>
      </c>
      <c r="I32" s="98">
        <v>72641.649999999994</v>
      </c>
      <c r="J32" s="98">
        <v>101.27</v>
      </c>
      <c r="K32" s="98">
        <v>15123.55</v>
      </c>
      <c r="L32" s="98">
        <v>115.91999999999999</v>
      </c>
      <c r="M32" s="98">
        <v>2670.9700000000003</v>
      </c>
      <c r="N32" s="98">
        <v>30.56</v>
      </c>
      <c r="O32" s="98">
        <v>2782.25</v>
      </c>
      <c r="P32" s="98">
        <v>134.61000000000001</v>
      </c>
      <c r="Q32" s="98">
        <v>252.17</v>
      </c>
      <c r="R32" s="98">
        <v>23.11</v>
      </c>
      <c r="S32" s="98">
        <v>0.04</v>
      </c>
      <c r="T32" s="98">
        <v>71.739999999999995</v>
      </c>
      <c r="U32" s="98">
        <v>3302.78</v>
      </c>
      <c r="V32" s="49" t="s">
        <v>43</v>
      </c>
      <c r="W32" s="62" t="s">
        <v>43</v>
      </c>
      <c r="X32" s="89">
        <v>29.17183</v>
      </c>
      <c r="Y32" s="89">
        <v>1372.0774182</v>
      </c>
      <c r="Z32" s="89">
        <v>35.218270000000004</v>
      </c>
      <c r="AA32" s="89">
        <v>1797.4249898000003</v>
      </c>
      <c r="AB32" s="89">
        <v>17.769019999999998</v>
      </c>
      <c r="AC32" s="89">
        <v>564.82052079999994</v>
      </c>
      <c r="AD32" s="89">
        <v>5.9228500000000004</v>
      </c>
      <c r="AE32" s="89">
        <v>229.6999668</v>
      </c>
      <c r="AF32" s="89">
        <v>7.7879500000000004</v>
      </c>
      <c r="AG32" s="89">
        <v>27.223189400000003</v>
      </c>
      <c r="AH32" s="89">
        <v>0.80330000000000013</v>
      </c>
      <c r="AI32" s="89">
        <v>31.459677200000002</v>
      </c>
      <c r="AJ32" s="89">
        <v>70.849999999999994</v>
      </c>
      <c r="AK32" s="89">
        <v>2976.3</v>
      </c>
      <c r="AL32" s="89">
        <v>25.69</v>
      </c>
      <c r="AM32" s="89">
        <v>654.54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46017</v>
      </c>
      <c r="B33" s="98">
        <v>14.67586</v>
      </c>
      <c r="C33" s="98">
        <v>1010451.0136987931</v>
      </c>
      <c r="D33" s="98">
        <v>275.43126000000001</v>
      </c>
      <c r="E33" s="98">
        <v>186499.01548514699</v>
      </c>
      <c r="F33" s="98">
        <v>0.56700000000000006</v>
      </c>
      <c r="G33" s="98">
        <v>19.220000000000002</v>
      </c>
      <c r="H33" s="98">
        <v>6698.38</v>
      </c>
      <c r="I33" s="98">
        <v>82519.490000000005</v>
      </c>
      <c r="J33" s="98">
        <v>119.88</v>
      </c>
      <c r="K33" s="98">
        <v>22064.42</v>
      </c>
      <c r="L33" s="98">
        <v>68.75</v>
      </c>
      <c r="M33" s="98">
        <v>9475.7099999999991</v>
      </c>
      <c r="N33" s="98">
        <v>36.520000000000003</v>
      </c>
      <c r="O33" s="98">
        <v>6456.36</v>
      </c>
      <c r="P33" s="98">
        <v>129.93</v>
      </c>
      <c r="Q33" s="98">
        <v>248.19</v>
      </c>
      <c r="R33" s="98">
        <v>21.36</v>
      </c>
      <c r="S33" s="98">
        <v>0.04</v>
      </c>
      <c r="T33" s="98">
        <v>77.44</v>
      </c>
      <c r="U33" s="98">
        <v>3986.06</v>
      </c>
      <c r="V33" s="49">
        <v>21.63</v>
      </c>
      <c r="W33" s="62">
        <v>27958.17</v>
      </c>
      <c r="X33" s="89">
        <v>45.395439999999994</v>
      </c>
      <c r="Y33" s="89">
        <v>2474.6132017</v>
      </c>
      <c r="Z33" s="89">
        <v>58.437169999999995</v>
      </c>
      <c r="AA33" s="89">
        <v>3405.2983199999999</v>
      </c>
      <c r="AB33" s="89">
        <v>26.52094</v>
      </c>
      <c r="AC33" s="89">
        <v>903.12097709999989</v>
      </c>
      <c r="AD33" s="89">
        <v>9.5663599999999995</v>
      </c>
      <c r="AE33" s="89">
        <v>465.28931509999995</v>
      </c>
      <c r="AF33" s="89">
        <v>5.7879499999999995</v>
      </c>
      <c r="AG33" s="89">
        <v>29.901128799999999</v>
      </c>
      <c r="AH33" s="89">
        <v>1.48515</v>
      </c>
      <c r="AI33" s="89">
        <v>84.299971600000006</v>
      </c>
      <c r="AJ33" s="89">
        <v>74.819999999999993</v>
      </c>
      <c r="AK33" s="89">
        <v>3305.42</v>
      </c>
      <c r="AL33" s="89">
        <v>26.15</v>
      </c>
      <c r="AM33" s="89">
        <v>680.77</v>
      </c>
      <c r="AN33" s="66">
        <v>9.1270000000000004E-2</v>
      </c>
      <c r="AO33" s="62">
        <v>946651.13494080002</v>
      </c>
      <c r="AP33" s="66">
        <v>0.13866000000000001</v>
      </c>
      <c r="AQ33" s="49">
        <v>481932.25999999995</v>
      </c>
      <c r="AR33" s="66">
        <v>1.09E-3</v>
      </c>
      <c r="AS33" s="49">
        <v>12060</v>
      </c>
    </row>
    <row r="34" spans="1:45" x14ac:dyDescent="0.25">
      <c r="A34" s="100">
        <v>46018</v>
      </c>
      <c r="B34" s="98">
        <v>4.2507599999999996</v>
      </c>
      <c r="C34" s="98">
        <v>48666.145197648999</v>
      </c>
      <c r="D34" s="98">
        <v>188.00091</v>
      </c>
      <c r="E34" s="98">
        <v>41860.283198149998</v>
      </c>
      <c r="F34" s="98">
        <v>0.58799999999999997</v>
      </c>
      <c r="G34" s="98">
        <v>20.759999999999998</v>
      </c>
      <c r="H34" s="98">
        <v>6682.61</v>
      </c>
      <c r="I34" s="98">
        <v>77154.95</v>
      </c>
      <c r="J34" s="98">
        <v>108.24</v>
      </c>
      <c r="K34" s="98">
        <v>17580.900000000001</v>
      </c>
      <c r="L34" s="98">
        <v>112.44</v>
      </c>
      <c r="M34" s="98">
        <v>2494.0699999999997</v>
      </c>
      <c r="N34" s="98">
        <v>10.29</v>
      </c>
      <c r="O34" s="98">
        <v>1159.58</v>
      </c>
      <c r="P34" s="98">
        <v>136.07</v>
      </c>
      <c r="Q34" s="98">
        <v>255.18</v>
      </c>
      <c r="R34" s="98">
        <v>22.49</v>
      </c>
      <c r="S34" s="98">
        <v>0.04</v>
      </c>
      <c r="T34" s="98">
        <v>71.407060000000001</v>
      </c>
      <c r="U34" s="98">
        <v>3471.8949326000002</v>
      </c>
      <c r="V34" s="49" t="s">
        <v>43</v>
      </c>
      <c r="W34" s="62" t="s">
        <v>43</v>
      </c>
      <c r="X34" s="89">
        <v>28.85868</v>
      </c>
      <c r="Y34" s="89">
        <v>1377.9273264999999</v>
      </c>
      <c r="Z34" s="89">
        <v>33.140410000000003</v>
      </c>
      <c r="AA34" s="89">
        <v>1778.5914150000001</v>
      </c>
      <c r="AB34" s="89">
        <v>19.026809999999998</v>
      </c>
      <c r="AC34" s="89">
        <v>614.16811830000006</v>
      </c>
      <c r="AD34" s="89">
        <v>6.0470499999999996</v>
      </c>
      <c r="AE34" s="89">
        <v>248.31622439999998</v>
      </c>
      <c r="AF34" s="89">
        <v>7.2412599999999996</v>
      </c>
      <c r="AG34" s="89">
        <v>23.983525700000001</v>
      </c>
      <c r="AH34" s="89">
        <v>0.74336000000000002</v>
      </c>
      <c r="AI34" s="89">
        <v>32.075482299999997</v>
      </c>
      <c r="AJ34" s="89">
        <v>76.040000000000006</v>
      </c>
      <c r="AK34" s="89">
        <v>3332.12</v>
      </c>
      <c r="AL34" s="89">
        <v>24.97</v>
      </c>
      <c r="AM34" s="89">
        <v>655.71</v>
      </c>
      <c r="AN34" s="66">
        <v>0</v>
      </c>
      <c r="AO34" s="62">
        <v>0</v>
      </c>
      <c r="AP34" s="66">
        <v>0</v>
      </c>
      <c r="AQ34" s="49">
        <v>0</v>
      </c>
      <c r="AR34" s="66">
        <v>0</v>
      </c>
      <c r="AS34" s="49">
        <v>0</v>
      </c>
    </row>
    <row r="35" spans="1:45" x14ac:dyDescent="0.25">
      <c r="A35" s="100">
        <v>46019</v>
      </c>
      <c r="B35" s="98">
        <v>1.61693</v>
      </c>
      <c r="C35" s="98">
        <v>17570.432048639002</v>
      </c>
      <c r="D35" s="98">
        <v>164.89456999999999</v>
      </c>
      <c r="E35" s="98">
        <v>23095.910994341</v>
      </c>
      <c r="F35" s="98">
        <v>0.56400000000000006</v>
      </c>
      <c r="G35" s="98">
        <v>17.84</v>
      </c>
      <c r="H35" s="98">
        <v>6633.79</v>
      </c>
      <c r="I35" s="98">
        <v>64095.38</v>
      </c>
      <c r="J35" s="98">
        <v>90.83</v>
      </c>
      <c r="K35" s="98">
        <v>11452.81</v>
      </c>
      <c r="L35" s="98">
        <v>5.93</v>
      </c>
      <c r="M35" s="98">
        <v>1032.08</v>
      </c>
      <c r="N35" s="98">
        <v>54.86</v>
      </c>
      <c r="O35" s="98">
        <v>2320.8200000000002</v>
      </c>
      <c r="P35" s="98">
        <v>136.4</v>
      </c>
      <c r="Q35" s="98">
        <v>252.92</v>
      </c>
      <c r="R35" s="98">
        <v>23.86</v>
      </c>
      <c r="S35" s="98">
        <v>0.04</v>
      </c>
      <c r="T35" s="98">
        <v>60.95</v>
      </c>
      <c r="U35" s="98">
        <v>2744.3</v>
      </c>
      <c r="V35" s="49" t="s">
        <v>43</v>
      </c>
      <c r="W35" s="62" t="s">
        <v>43</v>
      </c>
      <c r="X35" s="89">
        <v>28.526789999999998</v>
      </c>
      <c r="Y35" s="89">
        <v>1310.5139792999998</v>
      </c>
      <c r="Z35" s="89">
        <v>33.282949999999992</v>
      </c>
      <c r="AA35" s="89">
        <v>1486.6842141</v>
      </c>
      <c r="AB35" s="89">
        <v>17.444559999999999</v>
      </c>
      <c r="AC35" s="89">
        <v>547.02159619999998</v>
      </c>
      <c r="AD35" s="89">
        <v>5.6882000000000001</v>
      </c>
      <c r="AE35" s="89">
        <v>195.36219449999999</v>
      </c>
      <c r="AF35" s="89">
        <v>6.1157900000000005</v>
      </c>
      <c r="AG35" s="89">
        <v>19.3821963</v>
      </c>
      <c r="AH35" s="89">
        <v>0.60846</v>
      </c>
      <c r="AI35" s="89">
        <v>13.2986097</v>
      </c>
      <c r="AJ35" s="89">
        <v>71.510000000000005</v>
      </c>
      <c r="AK35" s="89">
        <v>2831.04</v>
      </c>
      <c r="AL35" s="89">
        <v>20.82</v>
      </c>
      <c r="AM35" s="89">
        <v>507.57</v>
      </c>
      <c r="AN35" s="66">
        <v>0</v>
      </c>
      <c r="AO35" s="62">
        <v>0</v>
      </c>
      <c r="AP35" s="66">
        <v>0</v>
      </c>
      <c r="AQ35" s="49">
        <v>0</v>
      </c>
      <c r="AR35" s="66">
        <v>0</v>
      </c>
      <c r="AS35" s="49">
        <v>0</v>
      </c>
    </row>
    <row r="36" spans="1:45" x14ac:dyDescent="0.25">
      <c r="A36" s="100">
        <v>46020</v>
      </c>
      <c r="B36" s="98">
        <v>15.915279999999999</v>
      </c>
      <c r="C36" s="98">
        <v>1034645.6983134741</v>
      </c>
      <c r="D36" s="98">
        <v>299.62677000000002</v>
      </c>
      <c r="E36" s="98">
        <v>196128.19631511599</v>
      </c>
      <c r="F36" s="98">
        <v>0.61799999999999999</v>
      </c>
      <c r="G36" s="98">
        <v>20.95</v>
      </c>
      <c r="H36" s="98">
        <v>6740.62</v>
      </c>
      <c r="I36" s="98">
        <v>89613.36</v>
      </c>
      <c r="J36" s="98">
        <v>123.44</v>
      </c>
      <c r="K36" s="98">
        <v>24471.99</v>
      </c>
      <c r="L36" s="98">
        <v>103.53</v>
      </c>
      <c r="M36" s="98">
        <v>9863.14</v>
      </c>
      <c r="N36" s="98">
        <v>29.7</v>
      </c>
      <c r="O36" s="98">
        <v>6270.82</v>
      </c>
      <c r="P36" s="98">
        <v>124.11</v>
      </c>
      <c r="Q36" s="98">
        <v>232.3</v>
      </c>
      <c r="R36" s="98">
        <v>21.63</v>
      </c>
      <c r="S36" s="98">
        <v>0.04</v>
      </c>
      <c r="T36" s="98">
        <v>79.89</v>
      </c>
      <c r="U36" s="98">
        <v>4610.63</v>
      </c>
      <c r="V36" s="49">
        <v>26.61</v>
      </c>
      <c r="W36" s="62">
        <v>31970.82</v>
      </c>
      <c r="X36" s="89">
        <v>52.16639</v>
      </c>
      <c r="Y36" s="89">
        <v>2886.0685059999996</v>
      </c>
      <c r="Z36" s="89">
        <v>68.837249999999997</v>
      </c>
      <c r="AA36" s="89">
        <v>4042.2471484999996</v>
      </c>
      <c r="AB36" s="89">
        <v>29.167639999999999</v>
      </c>
      <c r="AC36" s="89">
        <v>1030.1349461</v>
      </c>
      <c r="AD36" s="89">
        <v>11.069649999999999</v>
      </c>
      <c r="AE36" s="89">
        <v>529.55312700000002</v>
      </c>
      <c r="AF36" s="89">
        <v>4.9760199999999992</v>
      </c>
      <c r="AG36" s="89">
        <v>32.719577900000004</v>
      </c>
      <c r="AH36" s="89">
        <v>1.0919899999999998</v>
      </c>
      <c r="AI36" s="89">
        <v>50.266504300000001</v>
      </c>
      <c r="AJ36" s="89">
        <v>76.73</v>
      </c>
      <c r="AK36" s="89">
        <v>3417.55</v>
      </c>
      <c r="AL36" s="89">
        <v>27.38</v>
      </c>
      <c r="AM36" s="89">
        <v>723.69</v>
      </c>
      <c r="AN36" s="66">
        <v>6.6059999999999994E-2</v>
      </c>
      <c r="AO36" s="62">
        <v>903279.73699999996</v>
      </c>
      <c r="AP36" s="66">
        <v>0.12925</v>
      </c>
      <c r="AQ36" s="49">
        <v>422082.43999999994</v>
      </c>
      <c r="AR36" s="66">
        <v>1.5900000000000001E-3</v>
      </c>
      <c r="AS36" s="49">
        <v>13120</v>
      </c>
    </row>
    <row r="37" spans="1:45" x14ac:dyDescent="0.25">
      <c r="A37" s="100">
        <v>46021</v>
      </c>
      <c r="B37" s="98">
        <v>14.61069</v>
      </c>
      <c r="C37" s="98">
        <v>1178592.3309879052</v>
      </c>
      <c r="D37" s="98">
        <v>307.58111000000002</v>
      </c>
      <c r="E37" s="98">
        <v>215287.512458699</v>
      </c>
      <c r="F37" s="98">
        <v>0.628</v>
      </c>
      <c r="G37" s="98">
        <v>21.46</v>
      </c>
      <c r="H37" s="98">
        <v>6801.5</v>
      </c>
      <c r="I37" s="98">
        <v>92522.84</v>
      </c>
      <c r="J37" s="98">
        <v>126.41</v>
      </c>
      <c r="K37" s="98">
        <v>25483.75</v>
      </c>
      <c r="L37" s="98">
        <v>68.75</v>
      </c>
      <c r="M37" s="98">
        <v>12255.14</v>
      </c>
      <c r="N37" s="98">
        <v>17.72</v>
      </c>
      <c r="O37" s="98">
        <v>5989.66</v>
      </c>
      <c r="P37" s="98">
        <v>123.66</v>
      </c>
      <c r="Q37" s="98">
        <v>238.24</v>
      </c>
      <c r="R37" s="98">
        <v>19.850000000000001</v>
      </c>
      <c r="S37" s="98">
        <v>0.04</v>
      </c>
      <c r="T37" s="98">
        <v>83.45</v>
      </c>
      <c r="U37" s="98">
        <v>5539.8</v>
      </c>
      <c r="V37" s="49">
        <v>26.83</v>
      </c>
      <c r="W37" s="62">
        <v>33066.17</v>
      </c>
      <c r="X37" s="89">
        <v>32.20147</v>
      </c>
      <c r="Y37" s="89">
        <v>1855.3450094</v>
      </c>
      <c r="Z37" s="89">
        <v>44.84263</v>
      </c>
      <c r="AA37" s="89">
        <v>3245.4041462999999</v>
      </c>
      <c r="AB37" s="89">
        <v>21.54973</v>
      </c>
      <c r="AC37" s="89">
        <v>725.51689040000008</v>
      </c>
      <c r="AD37" s="89">
        <v>7.9937500000000004</v>
      </c>
      <c r="AE37" s="89">
        <v>440.99431720000001</v>
      </c>
      <c r="AF37" s="89">
        <v>7.9592200000000002</v>
      </c>
      <c r="AG37" s="89">
        <v>36.657585599999997</v>
      </c>
      <c r="AH37" s="89">
        <v>1.65452</v>
      </c>
      <c r="AI37" s="89">
        <v>97.879198900000006</v>
      </c>
      <c r="AJ37" s="89">
        <v>77.680000000000007</v>
      </c>
      <c r="AK37" s="89">
        <v>3499.37</v>
      </c>
      <c r="AL37" s="89">
        <v>27.04</v>
      </c>
      <c r="AM37" s="89">
        <v>715.64</v>
      </c>
      <c r="AN37" s="66">
        <v>6.2030000000000002E-2</v>
      </c>
      <c r="AO37" s="62">
        <v>885763.15862250002</v>
      </c>
      <c r="AP37" s="66">
        <v>0.100235</v>
      </c>
      <c r="AQ37" s="49">
        <v>381395.22</v>
      </c>
      <c r="AR37" s="66">
        <v>3.2299999999999998E-3</v>
      </c>
      <c r="AS37" s="49">
        <v>43870</v>
      </c>
    </row>
    <row r="38" spans="1:45" x14ac:dyDescent="0.25">
      <c r="A38" s="100">
        <v>46022</v>
      </c>
      <c r="B38" s="98">
        <v>14.38968</v>
      </c>
      <c r="C38" s="98">
        <v>1547152.1114626911</v>
      </c>
      <c r="D38" s="98">
        <v>463.01341000000002</v>
      </c>
      <c r="E38" s="98">
        <v>329700.53163128596</v>
      </c>
      <c r="F38" s="98">
        <v>0.69899999999999995</v>
      </c>
      <c r="G38" s="98">
        <v>23.2</v>
      </c>
      <c r="H38" s="98">
        <v>7679.39</v>
      </c>
      <c r="I38" s="98">
        <v>112266.25</v>
      </c>
      <c r="J38" s="98">
        <v>143.77000000000001</v>
      </c>
      <c r="K38" s="98">
        <v>29239.3</v>
      </c>
      <c r="L38" s="98">
        <v>277.18</v>
      </c>
      <c r="M38" s="98">
        <v>20990.92</v>
      </c>
      <c r="N38" s="98">
        <v>26.9</v>
      </c>
      <c r="O38" s="98">
        <v>6809.3</v>
      </c>
      <c r="P38" s="98">
        <v>122.01</v>
      </c>
      <c r="Q38" s="98">
        <v>239.7</v>
      </c>
      <c r="R38" s="98">
        <v>19.12</v>
      </c>
      <c r="S38" s="98">
        <v>0.04</v>
      </c>
      <c r="T38" s="98">
        <v>94.75</v>
      </c>
      <c r="U38" s="98">
        <v>6602.81</v>
      </c>
      <c r="V38" s="49">
        <v>20.190000000000001</v>
      </c>
      <c r="W38" s="62">
        <v>28194.75</v>
      </c>
      <c r="X38" s="89">
        <v>34.728870000000001</v>
      </c>
      <c r="Y38" s="89">
        <v>1879.8505002999998</v>
      </c>
      <c r="Z38" s="89">
        <v>47.615899999999996</v>
      </c>
      <c r="AA38" s="89">
        <v>3445.9756196000003</v>
      </c>
      <c r="AB38" s="89">
        <v>23.997170000000001</v>
      </c>
      <c r="AC38" s="89">
        <v>783.31116269999995</v>
      </c>
      <c r="AD38" s="89">
        <v>8.5002800000000001</v>
      </c>
      <c r="AE38" s="89">
        <v>517.41963029999999</v>
      </c>
      <c r="AF38" s="89">
        <v>7.7966500000000005</v>
      </c>
      <c r="AG38" s="89">
        <v>25.173932399999998</v>
      </c>
      <c r="AH38" s="89">
        <v>1.4356700000000002</v>
      </c>
      <c r="AI38" s="89">
        <v>72.904565699999992</v>
      </c>
      <c r="AJ38" s="89">
        <v>98.6</v>
      </c>
      <c r="AK38" s="89">
        <v>4585.84</v>
      </c>
      <c r="AL38" s="89">
        <v>29.39</v>
      </c>
      <c r="AM38" s="89">
        <v>746.41</v>
      </c>
      <c r="AN38" s="66">
        <v>6.1589999999999999E-2</v>
      </c>
      <c r="AO38" s="62">
        <v>808723.89749949996</v>
      </c>
      <c r="AP38" s="66">
        <v>0.23574000000000001</v>
      </c>
      <c r="AQ38" s="49">
        <v>2521929.5</v>
      </c>
      <c r="AR38" s="66">
        <v>4.4799999999999996E-3</v>
      </c>
      <c r="AS38" s="49">
        <v>56293</v>
      </c>
    </row>
    <row r="39" spans="1:45" x14ac:dyDescent="0.25">
      <c r="A39" s="81" t="s">
        <v>357</v>
      </c>
      <c r="B39" s="99">
        <f>SUM(B8:B38)</f>
        <v>317.67271</v>
      </c>
      <c r="C39" s="99">
        <f t="shared" ref="C39:AS39" si="0">SUM(C8:C38)</f>
        <v>21969481.422807392</v>
      </c>
      <c r="D39" s="99">
        <f t="shared" si="0"/>
        <v>8777.5795900000012</v>
      </c>
      <c r="E39" s="99">
        <f t="shared" si="0"/>
        <v>4376908.9326451113</v>
      </c>
      <c r="F39" s="99">
        <f t="shared" si="0"/>
        <v>17.603999999999999</v>
      </c>
      <c r="G39" s="99">
        <f t="shared" si="0"/>
        <v>612.4200000000003</v>
      </c>
      <c r="H39" s="99">
        <f t="shared" si="0"/>
        <v>216346.68000000002</v>
      </c>
      <c r="I39" s="99">
        <f t="shared" si="0"/>
        <v>2796712.71</v>
      </c>
      <c r="J39" s="99">
        <f t="shared" si="0"/>
        <v>3799.3299999999995</v>
      </c>
      <c r="K39" s="99">
        <f t="shared" si="0"/>
        <v>662451.92000000016</v>
      </c>
      <c r="L39" s="99">
        <f t="shared" si="0"/>
        <v>3598.4700000000007</v>
      </c>
      <c r="M39" s="99">
        <f t="shared" si="0"/>
        <v>250024.5</v>
      </c>
      <c r="N39" s="99">
        <f t="shared" si="0"/>
        <v>1858.1499999999996</v>
      </c>
      <c r="O39" s="99">
        <f t="shared" si="0"/>
        <v>241878.17999999996</v>
      </c>
      <c r="P39" s="99">
        <f t="shared" si="0"/>
        <v>3836.78</v>
      </c>
      <c r="Q39" s="99">
        <f t="shared" si="0"/>
        <v>7385.0399999999991</v>
      </c>
      <c r="R39" s="99">
        <f t="shared" si="0"/>
        <v>584.74</v>
      </c>
      <c r="S39" s="99">
        <f t="shared" si="0"/>
        <v>1.2000000000000004</v>
      </c>
      <c r="T39" s="99">
        <f t="shared" si="0"/>
        <v>2633.3170599999994</v>
      </c>
      <c r="U39" s="99">
        <f t="shared" si="0"/>
        <v>132867.9849326</v>
      </c>
      <c r="V39" s="99">
        <f t="shared" si="0"/>
        <v>476.39</v>
      </c>
      <c r="W39" s="99">
        <f t="shared" si="0"/>
        <v>620352.44000000006</v>
      </c>
      <c r="X39" s="99">
        <f t="shared" si="0"/>
        <v>1033.9406900000001</v>
      </c>
      <c r="Y39" s="99">
        <f t="shared" si="0"/>
        <v>54611.618267100013</v>
      </c>
      <c r="Z39" s="99">
        <f t="shared" si="0"/>
        <v>1478.8410800000004</v>
      </c>
      <c r="AA39" s="99">
        <f t="shared" si="0"/>
        <v>96907.191798300002</v>
      </c>
      <c r="AB39" s="99">
        <f t="shared" si="0"/>
        <v>695.3295099999998</v>
      </c>
      <c r="AC39" s="99">
        <f t="shared" si="0"/>
        <v>21260.486236799999</v>
      </c>
      <c r="AD39" s="99">
        <f t="shared" si="0"/>
        <v>262.09257000000008</v>
      </c>
      <c r="AE39" s="99">
        <f t="shared" si="0"/>
        <v>11938.939537600001</v>
      </c>
      <c r="AF39" s="99">
        <f t="shared" si="0"/>
        <v>227.3715</v>
      </c>
      <c r="AG39" s="99">
        <f t="shared" si="0"/>
        <v>861.38521060000005</v>
      </c>
      <c r="AH39" s="99">
        <f t="shared" si="0"/>
        <v>38.620840000000001</v>
      </c>
      <c r="AI39" s="99">
        <f t="shared" si="0"/>
        <v>2013.3101148999997</v>
      </c>
      <c r="AJ39" s="99">
        <f t="shared" si="0"/>
        <v>2629.8299999999995</v>
      </c>
      <c r="AK39" s="99">
        <f t="shared" si="0"/>
        <v>119887.26999999997</v>
      </c>
      <c r="AL39" s="99">
        <f t="shared" si="0"/>
        <v>926.03000000000009</v>
      </c>
      <c r="AM39" s="99">
        <f t="shared" si="0"/>
        <v>24082.499999999993</v>
      </c>
      <c r="AN39" s="99">
        <f t="shared" si="0"/>
        <v>1.7090500000000004</v>
      </c>
      <c r="AO39" s="99">
        <f t="shared" si="0"/>
        <v>20459215.744450502</v>
      </c>
      <c r="AP39" s="99">
        <f t="shared" si="0"/>
        <v>3.2654200000000002</v>
      </c>
      <c r="AQ39" s="99">
        <f t="shared" si="0"/>
        <v>13484009.649999999</v>
      </c>
      <c r="AR39" s="99">
        <f t="shared" si="0"/>
        <v>9.5479999999999982E-2</v>
      </c>
      <c r="AS39" s="99">
        <f t="shared" si="0"/>
        <v>870665.576</v>
      </c>
    </row>
    <row r="40" spans="1:45" x14ac:dyDescent="0.25">
      <c r="A40" s="101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8"/>
      <c r="S40" s="118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</row>
    <row r="41" spans="1:45" x14ac:dyDescent="0.25">
      <c r="A41" s="102" t="s">
        <v>19</v>
      </c>
      <c r="B41" s="26"/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8"/>
      <c r="Q41" s="1"/>
      <c r="R41" s="1"/>
      <c r="S41" s="1"/>
      <c r="T41" s="1"/>
      <c r="U41" s="30"/>
      <c r="V41" s="1"/>
      <c r="W41" s="30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S33"/>
  <sheetViews>
    <sheetView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 sqref="A1:A7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710937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1" t="s">
        <v>16</v>
      </c>
      <c r="B1" s="126" t="s">
        <v>389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</row>
    <row r="2" spans="1:45" x14ac:dyDescent="0.25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</row>
    <row r="3" spans="1:45" x14ac:dyDescent="0.25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 t="s">
        <v>15</v>
      </c>
      <c r="AK3" s="124"/>
      <c r="AL3" s="124"/>
      <c r="AM3" s="124"/>
      <c r="AN3" s="124" t="s">
        <v>294</v>
      </c>
      <c r="AO3" s="124"/>
      <c r="AP3" s="124"/>
      <c r="AQ3" s="124"/>
      <c r="AR3" s="124"/>
      <c r="AS3" s="124"/>
    </row>
    <row r="4" spans="1:45" x14ac:dyDescent="0.25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40" t="s">
        <v>206</v>
      </c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27" t="s">
        <v>1</v>
      </c>
      <c r="AK4" s="127"/>
      <c r="AL4" s="127"/>
      <c r="AM4" s="127"/>
      <c r="AN4" s="127" t="s">
        <v>295</v>
      </c>
      <c r="AO4" s="127"/>
      <c r="AP4" s="127"/>
      <c r="AQ4" s="127"/>
      <c r="AR4" s="127"/>
      <c r="AS4" s="127"/>
    </row>
    <row r="5" spans="1:45" ht="23.2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52"/>
      <c r="R5" s="152"/>
      <c r="S5" s="148"/>
      <c r="T5" s="147" t="s">
        <v>45</v>
      </c>
      <c r="U5" s="148"/>
      <c r="V5" s="142" t="s">
        <v>9</v>
      </c>
      <c r="W5" s="143"/>
      <c r="X5" s="135" t="s">
        <v>309</v>
      </c>
      <c r="Y5" s="146"/>
      <c r="Z5" s="146"/>
      <c r="AA5" s="136"/>
      <c r="AB5" s="135" t="s">
        <v>310</v>
      </c>
      <c r="AC5" s="146"/>
      <c r="AD5" s="146"/>
      <c r="AE5" s="136"/>
      <c r="AF5" s="135" t="s">
        <v>311</v>
      </c>
      <c r="AG5" s="146"/>
      <c r="AH5" s="146"/>
      <c r="AI5" s="136"/>
      <c r="AJ5" s="142" t="s">
        <v>10</v>
      </c>
      <c r="AK5" s="143"/>
      <c r="AL5" s="142" t="s">
        <v>11</v>
      </c>
      <c r="AM5" s="143"/>
      <c r="AN5" s="142" t="s">
        <v>296</v>
      </c>
      <c r="AO5" s="143"/>
      <c r="AP5" s="142" t="s">
        <v>297</v>
      </c>
      <c r="AQ5" s="143"/>
      <c r="AR5" s="142" t="s">
        <v>298</v>
      </c>
      <c r="AS5" s="143"/>
    </row>
    <row r="6" spans="1:45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3"/>
      <c r="R6" s="153"/>
      <c r="S6" s="150"/>
      <c r="T6" s="149"/>
      <c r="U6" s="150"/>
      <c r="V6" s="144"/>
      <c r="W6" s="145"/>
      <c r="X6" s="141" t="s">
        <v>312</v>
      </c>
      <c r="Y6" s="141"/>
      <c r="Z6" s="135" t="s">
        <v>313</v>
      </c>
      <c r="AA6" s="136"/>
      <c r="AB6" s="141" t="s">
        <v>312</v>
      </c>
      <c r="AC6" s="141"/>
      <c r="AD6" s="135" t="s">
        <v>313</v>
      </c>
      <c r="AE6" s="136"/>
      <c r="AF6" s="141" t="s">
        <v>312</v>
      </c>
      <c r="AG6" s="141"/>
      <c r="AH6" s="135" t="s">
        <v>313</v>
      </c>
      <c r="AI6" s="136"/>
      <c r="AJ6" s="144"/>
      <c r="AK6" s="145"/>
      <c r="AL6" s="144"/>
      <c r="AM6" s="145"/>
      <c r="AN6" s="144"/>
      <c r="AO6" s="145"/>
      <c r="AP6" s="144"/>
      <c r="AQ6" s="145"/>
      <c r="AR6" s="144"/>
      <c r="AS6" s="145"/>
    </row>
    <row r="7" spans="1:45" ht="51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46023</v>
      </c>
      <c r="B8" s="98">
        <v>8.5161499999999997</v>
      </c>
      <c r="C8" s="98">
        <v>790744.00585764693</v>
      </c>
      <c r="D8" s="98">
        <v>400.22536000000002</v>
      </c>
      <c r="E8" s="98">
        <v>192641.131111494</v>
      </c>
      <c r="F8" s="98">
        <v>0.40500000000000003</v>
      </c>
      <c r="G8" s="98">
        <v>15.200000000000001</v>
      </c>
      <c r="H8" s="98">
        <v>7313.32</v>
      </c>
      <c r="I8" s="98">
        <v>97973.88</v>
      </c>
      <c r="J8" s="98">
        <v>129.88999999999999</v>
      </c>
      <c r="K8" s="98">
        <v>22453.45</v>
      </c>
      <c r="L8" s="98">
        <v>103.69</v>
      </c>
      <c r="M8" s="98">
        <v>15329.710000000001</v>
      </c>
      <c r="N8" s="98">
        <v>52.04</v>
      </c>
      <c r="O8" s="98">
        <v>6728.6</v>
      </c>
      <c r="P8" s="98">
        <v>120.1</v>
      </c>
      <c r="Q8" s="98">
        <v>230.39</v>
      </c>
      <c r="R8" s="98">
        <v>19.649999999999999</v>
      </c>
      <c r="S8" s="98">
        <v>0.04</v>
      </c>
      <c r="T8" s="98">
        <v>91.33</v>
      </c>
      <c r="U8" s="98">
        <v>5958.29</v>
      </c>
      <c r="V8" s="49">
        <v>13.49</v>
      </c>
      <c r="W8" s="62">
        <v>20634.490000000002</v>
      </c>
      <c r="X8" s="89">
        <v>24.68262</v>
      </c>
      <c r="Y8" s="89">
        <v>1246.9430302999999</v>
      </c>
      <c r="Z8" s="89">
        <v>33.325240000000001</v>
      </c>
      <c r="AA8" s="89">
        <v>2085.2373346000004</v>
      </c>
      <c r="AB8" s="89">
        <v>18.593019999999999</v>
      </c>
      <c r="AC8" s="89">
        <v>597.91126020000002</v>
      </c>
      <c r="AD8" s="89">
        <v>6.7326899999999998</v>
      </c>
      <c r="AE8" s="89">
        <v>324.51970249999999</v>
      </c>
      <c r="AF8" s="89">
        <v>7.6751800000000001</v>
      </c>
      <c r="AG8" s="89">
        <v>26.724642600000003</v>
      </c>
      <c r="AH8" s="89">
        <v>1.3172999999999999</v>
      </c>
      <c r="AI8" s="89">
        <v>74.330663400000006</v>
      </c>
      <c r="AJ8" s="89">
        <v>89.34</v>
      </c>
      <c r="AK8" s="89">
        <v>4162.42</v>
      </c>
      <c r="AL8" s="89">
        <v>28.78</v>
      </c>
      <c r="AM8" s="89">
        <v>691.94</v>
      </c>
      <c r="AN8" s="66">
        <v>7.6609999999999998E-2</v>
      </c>
      <c r="AO8" s="62">
        <v>885298.01799999992</v>
      </c>
      <c r="AP8" s="66">
        <v>0</v>
      </c>
      <c r="AQ8" s="49">
        <v>0</v>
      </c>
      <c r="AR8" s="66">
        <v>8.8000000000000003E-4</v>
      </c>
      <c r="AS8" s="49">
        <v>19010</v>
      </c>
    </row>
    <row r="9" spans="1:45" x14ac:dyDescent="0.25">
      <c r="A9" s="100">
        <v>46024</v>
      </c>
      <c r="B9" s="98">
        <v>11.74715</v>
      </c>
      <c r="C9" s="98">
        <v>858519.48233870999</v>
      </c>
      <c r="D9" s="98">
        <v>303.85313000000002</v>
      </c>
      <c r="E9" s="98">
        <v>168090.92384039701</v>
      </c>
      <c r="F9" s="98">
        <v>0.439</v>
      </c>
      <c r="G9" s="98">
        <v>18.440000000000001</v>
      </c>
      <c r="H9" s="98">
        <v>7419.16</v>
      </c>
      <c r="I9" s="98">
        <v>111666.3</v>
      </c>
      <c r="J9" s="98">
        <v>140.87</v>
      </c>
      <c r="K9" s="98">
        <v>26045.919999999998</v>
      </c>
      <c r="L9" s="98">
        <v>185.8</v>
      </c>
      <c r="M9" s="98">
        <v>11384.57</v>
      </c>
      <c r="N9" s="98">
        <v>91.52</v>
      </c>
      <c r="O9" s="98">
        <v>9418.77</v>
      </c>
      <c r="P9" s="98">
        <v>117.37</v>
      </c>
      <c r="Q9" s="98">
        <v>225.04</v>
      </c>
      <c r="R9" s="98">
        <v>20.25</v>
      </c>
      <c r="S9" s="98">
        <v>0.04</v>
      </c>
      <c r="T9" s="98">
        <v>105.65</v>
      </c>
      <c r="U9" s="98">
        <v>6604.71</v>
      </c>
      <c r="V9" s="49">
        <v>14.21</v>
      </c>
      <c r="W9" s="62">
        <v>21714.07</v>
      </c>
      <c r="X9" s="89">
        <v>40.584869999999995</v>
      </c>
      <c r="Y9" s="89">
        <v>2247.5574354</v>
      </c>
      <c r="Z9" s="89">
        <v>60.333089999999999</v>
      </c>
      <c r="AA9" s="89">
        <v>4293.3838393000005</v>
      </c>
      <c r="AB9" s="89">
        <v>27.405460000000005</v>
      </c>
      <c r="AC9" s="89">
        <v>907.35437020000006</v>
      </c>
      <c r="AD9" s="89">
        <v>10.827809999999999</v>
      </c>
      <c r="AE9" s="89">
        <v>594.85815850000006</v>
      </c>
      <c r="AF9" s="89">
        <v>6.6420100000000009</v>
      </c>
      <c r="AG9" s="89">
        <v>31.4454086</v>
      </c>
      <c r="AH9" s="89">
        <v>1.5206499999999998</v>
      </c>
      <c r="AI9" s="89">
        <v>86.630753199999987</v>
      </c>
      <c r="AJ9" s="89">
        <v>96.65</v>
      </c>
      <c r="AK9" s="89">
        <v>4827.6400000000003</v>
      </c>
      <c r="AL9" s="89">
        <v>31.92</v>
      </c>
      <c r="AM9" s="89">
        <v>843.11</v>
      </c>
      <c r="AN9" s="66">
        <v>7.0139999999999994E-2</v>
      </c>
      <c r="AO9" s="62">
        <v>899336.97696879995</v>
      </c>
      <c r="AP9" s="66">
        <v>0.22214999999999999</v>
      </c>
      <c r="AQ9" s="49">
        <v>901424.62000000011</v>
      </c>
      <c r="AR9" s="66">
        <v>3.7599999999999999E-3</v>
      </c>
      <c r="AS9" s="49">
        <v>40615</v>
      </c>
    </row>
    <row r="10" spans="1:45" x14ac:dyDescent="0.25">
      <c r="A10" s="100">
        <v>46025</v>
      </c>
      <c r="B10" s="98">
        <v>9.8752999999999993</v>
      </c>
      <c r="C10" s="98">
        <v>263909.11241122702</v>
      </c>
      <c r="D10" s="98">
        <v>366.26913000000002</v>
      </c>
      <c r="E10" s="98">
        <v>127508.65876556201</v>
      </c>
      <c r="F10" s="98">
        <v>0.41799999999999998</v>
      </c>
      <c r="G10" s="98">
        <v>17.849999999999998</v>
      </c>
      <c r="H10" s="98">
        <v>7226.31</v>
      </c>
      <c r="I10" s="98">
        <v>104168.76</v>
      </c>
      <c r="J10" s="98">
        <v>128.22</v>
      </c>
      <c r="K10" s="98">
        <v>23583.17</v>
      </c>
      <c r="L10" s="98">
        <v>65.72</v>
      </c>
      <c r="M10" s="98">
        <v>6567.0199999999995</v>
      </c>
      <c r="N10" s="98">
        <v>195.39</v>
      </c>
      <c r="O10" s="98">
        <v>15143.78</v>
      </c>
      <c r="P10" s="98">
        <v>128.5</v>
      </c>
      <c r="Q10" s="98">
        <v>239.9</v>
      </c>
      <c r="R10" s="98">
        <v>23.09</v>
      </c>
      <c r="S10" s="98">
        <v>0.04</v>
      </c>
      <c r="T10" s="98">
        <v>101.2</v>
      </c>
      <c r="U10" s="98">
        <v>6223.78</v>
      </c>
      <c r="V10" s="49">
        <v>15.44</v>
      </c>
      <c r="W10" s="62">
        <v>22679.97</v>
      </c>
      <c r="X10" s="89">
        <v>26.846699999999998</v>
      </c>
      <c r="Y10" s="89">
        <v>1409.5307554000001</v>
      </c>
      <c r="Z10" s="89">
        <v>37.261899999999997</v>
      </c>
      <c r="AA10" s="89">
        <v>2584.4312273999999</v>
      </c>
      <c r="AB10" s="89">
        <v>20.77158</v>
      </c>
      <c r="AC10" s="89">
        <v>647.54854520000004</v>
      </c>
      <c r="AD10" s="89">
        <v>7.9310299999999998</v>
      </c>
      <c r="AE10" s="89">
        <v>344.05551530000002</v>
      </c>
      <c r="AF10" s="89">
        <v>7.3223900000000004</v>
      </c>
      <c r="AG10" s="89">
        <v>30.385579</v>
      </c>
      <c r="AH10" s="89">
        <v>1.46319</v>
      </c>
      <c r="AI10" s="89">
        <v>86.696594900000008</v>
      </c>
      <c r="AJ10" s="89">
        <v>95.82</v>
      </c>
      <c r="AK10" s="89">
        <v>4694.04</v>
      </c>
      <c r="AL10" s="89">
        <v>30</v>
      </c>
      <c r="AM10" s="89">
        <v>797.29</v>
      </c>
      <c r="AN10" s="66">
        <v>1.8400000000000001E-3</v>
      </c>
      <c r="AO10" s="62">
        <v>18557.07</v>
      </c>
      <c r="AP10" s="66">
        <v>0</v>
      </c>
      <c r="AQ10" s="49">
        <v>0</v>
      </c>
      <c r="AR10" s="66">
        <v>0</v>
      </c>
      <c r="AS10" s="49">
        <v>0</v>
      </c>
    </row>
    <row r="11" spans="1:45" x14ac:dyDescent="0.25">
      <c r="A11" s="100">
        <v>46026</v>
      </c>
      <c r="B11" s="98">
        <v>1.8206599999999999</v>
      </c>
      <c r="C11" s="98">
        <v>20981.030696078</v>
      </c>
      <c r="D11" s="98">
        <v>172.20599999999999</v>
      </c>
      <c r="E11" s="98">
        <v>26733.152654275</v>
      </c>
      <c r="F11" s="98">
        <v>0.435</v>
      </c>
      <c r="G11" s="98">
        <v>17.220000000000002</v>
      </c>
      <c r="H11" s="98">
        <v>7187.95</v>
      </c>
      <c r="I11" s="98">
        <v>88995.71</v>
      </c>
      <c r="J11" s="98">
        <v>110.97</v>
      </c>
      <c r="K11" s="98">
        <v>16300.08</v>
      </c>
      <c r="L11" s="98">
        <v>10.210000000000001</v>
      </c>
      <c r="M11" s="98">
        <v>700.17</v>
      </c>
      <c r="N11" s="98">
        <v>77.61</v>
      </c>
      <c r="O11" s="98">
        <v>6902.34</v>
      </c>
      <c r="P11" s="98">
        <v>125.84</v>
      </c>
      <c r="Q11" s="98">
        <v>233.99</v>
      </c>
      <c r="R11" s="98">
        <v>22.88</v>
      </c>
      <c r="S11" s="98">
        <v>0.04</v>
      </c>
      <c r="T11" s="98">
        <v>86.13</v>
      </c>
      <c r="U11" s="98">
        <v>5035.05</v>
      </c>
      <c r="V11" s="49" t="s">
        <v>43</v>
      </c>
      <c r="W11" s="62" t="s">
        <v>43</v>
      </c>
      <c r="X11" s="89">
        <v>27.629269999999998</v>
      </c>
      <c r="Y11" s="89">
        <v>1405.3189026999999</v>
      </c>
      <c r="Z11" s="89">
        <v>36.86835</v>
      </c>
      <c r="AA11" s="89">
        <v>2235.9014523000001</v>
      </c>
      <c r="AB11" s="89">
        <v>18.61741</v>
      </c>
      <c r="AC11" s="89">
        <v>579.48363770000003</v>
      </c>
      <c r="AD11" s="89">
        <v>6.4477400000000005</v>
      </c>
      <c r="AE11" s="89">
        <v>252.02998200000002</v>
      </c>
      <c r="AF11" s="89">
        <v>6.40543</v>
      </c>
      <c r="AG11" s="89">
        <v>23.6093388</v>
      </c>
      <c r="AH11" s="89">
        <v>0.93803999999999998</v>
      </c>
      <c r="AI11" s="89">
        <v>45.697110600000002</v>
      </c>
      <c r="AJ11" s="89">
        <v>87.94</v>
      </c>
      <c r="AK11" s="89">
        <v>3953.53</v>
      </c>
      <c r="AL11" s="89">
        <v>26.06</v>
      </c>
      <c r="AM11" s="89">
        <v>678.35</v>
      </c>
      <c r="AN11" s="66" t="s">
        <v>43</v>
      </c>
      <c r="AO11" s="62" t="s">
        <v>43</v>
      </c>
      <c r="AP11" s="66" t="s">
        <v>43</v>
      </c>
      <c r="AQ11" s="49" t="s">
        <v>43</v>
      </c>
      <c r="AR11" s="66" t="s">
        <v>43</v>
      </c>
      <c r="AS11" s="49" t="s">
        <v>43</v>
      </c>
    </row>
    <row r="12" spans="1:45" x14ac:dyDescent="0.25">
      <c r="A12" s="100">
        <v>46027</v>
      </c>
      <c r="B12" s="98">
        <v>13.378579999999999</v>
      </c>
      <c r="C12" s="98">
        <v>859160.64707742597</v>
      </c>
      <c r="D12" s="98">
        <v>364.14301999999998</v>
      </c>
      <c r="E12" s="98">
        <v>172655.55704607099</v>
      </c>
      <c r="F12" s="98">
        <v>0.45</v>
      </c>
      <c r="G12" s="98">
        <v>18.52</v>
      </c>
      <c r="H12" s="98">
        <v>7261.93</v>
      </c>
      <c r="I12" s="98">
        <v>112669.2</v>
      </c>
      <c r="J12" s="98">
        <v>138.96</v>
      </c>
      <c r="K12" s="98">
        <v>26576.37</v>
      </c>
      <c r="L12" s="98">
        <v>22.95</v>
      </c>
      <c r="M12" s="98">
        <v>7032.2300000000005</v>
      </c>
      <c r="N12" s="98">
        <v>327.66000000000003</v>
      </c>
      <c r="O12" s="98">
        <v>37573.03</v>
      </c>
      <c r="P12" s="98">
        <v>114.48</v>
      </c>
      <c r="Q12" s="98">
        <v>218.75</v>
      </c>
      <c r="R12" s="98">
        <v>20.25</v>
      </c>
      <c r="S12" s="98">
        <v>0.04</v>
      </c>
      <c r="T12" s="98">
        <v>105.72</v>
      </c>
      <c r="U12" s="98">
        <v>5883.71</v>
      </c>
      <c r="V12" s="49">
        <v>18.14</v>
      </c>
      <c r="W12" s="62">
        <v>23176.63</v>
      </c>
      <c r="X12" s="89">
        <v>47.514420000000001</v>
      </c>
      <c r="Y12" s="89">
        <v>2839.8381845000004</v>
      </c>
      <c r="Z12" s="89">
        <v>74.19905</v>
      </c>
      <c r="AA12" s="89">
        <v>5208.1178139000003</v>
      </c>
      <c r="AB12" s="89">
        <v>30.44538</v>
      </c>
      <c r="AC12" s="89">
        <v>1021.6696746</v>
      </c>
      <c r="AD12" s="89">
        <v>12.8446</v>
      </c>
      <c r="AE12" s="89">
        <v>646.51339589999998</v>
      </c>
      <c r="AF12" s="89">
        <v>5.19048</v>
      </c>
      <c r="AG12" s="89">
        <v>33.711086699999996</v>
      </c>
      <c r="AH12" s="89">
        <v>1.4435899999999999</v>
      </c>
      <c r="AI12" s="89">
        <v>82.177144400000003</v>
      </c>
      <c r="AJ12" s="89">
        <v>93.01</v>
      </c>
      <c r="AK12" s="89">
        <v>4552.1099999999997</v>
      </c>
      <c r="AL12" s="89">
        <v>31.73</v>
      </c>
      <c r="AM12" s="89">
        <v>858.78</v>
      </c>
      <c r="AN12" s="66">
        <v>7.6450000000000004E-2</v>
      </c>
      <c r="AO12" s="62">
        <v>919088.63007880002</v>
      </c>
      <c r="AP12" s="66">
        <v>4.9739999999999999E-2</v>
      </c>
      <c r="AQ12" s="49">
        <v>486081.13999999996</v>
      </c>
      <c r="AR12" s="66">
        <v>2.64E-3</v>
      </c>
      <c r="AS12" s="49">
        <v>38130</v>
      </c>
    </row>
    <row r="13" spans="1:45" x14ac:dyDescent="0.25">
      <c r="A13" s="100">
        <v>46028</v>
      </c>
      <c r="B13" s="98">
        <v>12.7193</v>
      </c>
      <c r="C13" s="98">
        <v>839946.05298693897</v>
      </c>
      <c r="D13" s="98">
        <v>310.25589000000002</v>
      </c>
      <c r="E13" s="98">
        <v>194158.420389123</v>
      </c>
      <c r="F13" s="98">
        <v>0.44800000000000001</v>
      </c>
      <c r="G13" s="98">
        <v>18.27</v>
      </c>
      <c r="H13" s="98">
        <v>7038.33</v>
      </c>
      <c r="I13" s="98">
        <v>101079.76</v>
      </c>
      <c r="J13" s="98">
        <v>132.87</v>
      </c>
      <c r="K13" s="98">
        <v>24881.48</v>
      </c>
      <c r="L13" s="98">
        <v>50.17</v>
      </c>
      <c r="M13" s="98">
        <v>9859.75</v>
      </c>
      <c r="N13" s="98">
        <v>37.090000000000003</v>
      </c>
      <c r="O13" s="98">
        <v>6858.95</v>
      </c>
      <c r="P13" s="98">
        <v>112.04</v>
      </c>
      <c r="Q13" s="98">
        <v>222.8</v>
      </c>
      <c r="R13" s="98">
        <v>17.28</v>
      </c>
      <c r="S13" s="98">
        <v>0.04</v>
      </c>
      <c r="T13" s="98">
        <v>100.02</v>
      </c>
      <c r="U13" s="98">
        <v>5440.69</v>
      </c>
      <c r="V13" s="49">
        <v>20.69</v>
      </c>
      <c r="W13" s="62">
        <v>27331.39</v>
      </c>
      <c r="X13" s="89">
        <v>27.596970000000002</v>
      </c>
      <c r="Y13" s="89">
        <v>1633.3378084999999</v>
      </c>
      <c r="Z13" s="89">
        <v>46.351479999999995</v>
      </c>
      <c r="AA13" s="89">
        <v>3292.5601912000002</v>
      </c>
      <c r="AB13" s="89">
        <v>21.381249999999998</v>
      </c>
      <c r="AC13" s="89">
        <v>645.6141629</v>
      </c>
      <c r="AD13" s="89">
        <v>8.7043599999999994</v>
      </c>
      <c r="AE13" s="89">
        <v>442.45277369999997</v>
      </c>
      <c r="AF13" s="89">
        <v>8.3019200000000009</v>
      </c>
      <c r="AG13" s="89">
        <v>38.434356300000005</v>
      </c>
      <c r="AH13" s="89">
        <v>1.6087499999999999</v>
      </c>
      <c r="AI13" s="89">
        <v>91.59875790000001</v>
      </c>
      <c r="AJ13" s="89">
        <v>90.08</v>
      </c>
      <c r="AK13" s="89">
        <v>4363.57</v>
      </c>
      <c r="AL13" s="89">
        <v>29.16</v>
      </c>
      <c r="AM13" s="89">
        <v>784</v>
      </c>
      <c r="AN13" s="66">
        <v>7.9619999999999996E-2</v>
      </c>
      <c r="AO13" s="62">
        <v>928054.5709571999</v>
      </c>
      <c r="AP13" s="66">
        <v>0.125055</v>
      </c>
      <c r="AQ13" s="49">
        <v>557202.11</v>
      </c>
      <c r="AR13" s="66">
        <v>2.8400000000000001E-3</v>
      </c>
      <c r="AS13" s="49">
        <v>31630</v>
      </c>
    </row>
    <row r="14" spans="1:45" x14ac:dyDescent="0.25">
      <c r="A14" s="100">
        <v>46029</v>
      </c>
      <c r="B14" s="98">
        <v>12.563359999999999</v>
      </c>
      <c r="C14" s="98">
        <v>778820.02044226893</v>
      </c>
      <c r="D14" s="98">
        <v>368.58026000000001</v>
      </c>
      <c r="E14" s="98">
        <v>172577.261069856</v>
      </c>
      <c r="F14" s="98">
        <v>0.47899999999999998</v>
      </c>
      <c r="G14" s="98">
        <v>20.04</v>
      </c>
      <c r="H14" s="98">
        <v>7191.67</v>
      </c>
      <c r="I14" s="98">
        <v>102912.23</v>
      </c>
      <c r="J14" s="98">
        <v>134.19</v>
      </c>
      <c r="K14" s="98">
        <v>24746.76</v>
      </c>
      <c r="L14" s="98">
        <v>353.98</v>
      </c>
      <c r="M14" s="98">
        <v>10956.11</v>
      </c>
      <c r="N14" s="98">
        <v>109.19</v>
      </c>
      <c r="O14" s="98">
        <v>12508.09</v>
      </c>
      <c r="P14" s="98">
        <v>114.65</v>
      </c>
      <c r="Q14" s="98">
        <v>230</v>
      </c>
      <c r="R14" s="98">
        <v>17.7</v>
      </c>
      <c r="S14" s="98">
        <v>0.04</v>
      </c>
      <c r="T14" s="98">
        <v>101.46</v>
      </c>
      <c r="U14" s="98">
        <v>5590.29</v>
      </c>
      <c r="V14" s="49">
        <v>19.57</v>
      </c>
      <c r="W14" s="62">
        <v>26044.05</v>
      </c>
      <c r="X14" s="89">
        <v>27.943430000000003</v>
      </c>
      <c r="Y14" s="89">
        <v>1632.3936931000001</v>
      </c>
      <c r="Z14" s="89">
        <v>46.098339999999993</v>
      </c>
      <c r="AA14" s="89">
        <v>3793.6379436000002</v>
      </c>
      <c r="AB14" s="89">
        <v>21.766749999999998</v>
      </c>
      <c r="AC14" s="89">
        <v>656.33478610000009</v>
      </c>
      <c r="AD14" s="89">
        <v>8.4523799999999998</v>
      </c>
      <c r="AE14" s="89">
        <v>434.69636800000001</v>
      </c>
      <c r="AF14" s="89">
        <v>8.2744599999999995</v>
      </c>
      <c r="AG14" s="89">
        <v>34.156731100000002</v>
      </c>
      <c r="AH14" s="89">
        <v>1.72546</v>
      </c>
      <c r="AI14" s="89">
        <v>106.9923639</v>
      </c>
      <c r="AJ14" s="89">
        <v>95.39</v>
      </c>
      <c r="AK14" s="89">
        <v>4664.34</v>
      </c>
      <c r="AL14" s="89">
        <v>29.8</v>
      </c>
      <c r="AM14" s="89">
        <v>812.03</v>
      </c>
      <c r="AN14" s="66">
        <v>7.2959999999999997E-2</v>
      </c>
      <c r="AO14" s="62">
        <v>906204.4190772</v>
      </c>
      <c r="AP14" s="66">
        <v>0.101355</v>
      </c>
      <c r="AQ14" s="49">
        <v>481050.95999999996</v>
      </c>
      <c r="AR14" s="66">
        <v>4.4299999999999999E-3</v>
      </c>
      <c r="AS14" s="49">
        <v>45367.5</v>
      </c>
    </row>
    <row r="15" spans="1:45" x14ac:dyDescent="0.25">
      <c r="A15" s="100">
        <v>46030</v>
      </c>
      <c r="B15" s="98">
        <v>11.98649</v>
      </c>
      <c r="C15" s="98">
        <v>765826.63632946601</v>
      </c>
      <c r="D15" s="98">
        <v>314.39156000000003</v>
      </c>
      <c r="E15" s="98">
        <v>159630.672387333</v>
      </c>
      <c r="F15" s="98">
        <v>0.52800000000000002</v>
      </c>
      <c r="G15" s="98">
        <v>22.21</v>
      </c>
      <c r="H15" s="98">
        <v>7140.19</v>
      </c>
      <c r="I15" s="98">
        <v>99947.31</v>
      </c>
      <c r="J15" s="98">
        <v>130.52000000000001</v>
      </c>
      <c r="K15" s="98">
        <v>23893.18</v>
      </c>
      <c r="L15" s="98">
        <v>253.93</v>
      </c>
      <c r="M15" s="98">
        <v>10113.119999999999</v>
      </c>
      <c r="N15" s="98">
        <v>61.47</v>
      </c>
      <c r="O15" s="98">
        <v>7297.95</v>
      </c>
      <c r="P15" s="98">
        <v>116.93</v>
      </c>
      <c r="Q15" s="98">
        <v>237.73</v>
      </c>
      <c r="R15" s="98">
        <v>17.920000000000002</v>
      </c>
      <c r="S15" s="98">
        <v>0.04</v>
      </c>
      <c r="T15" s="98">
        <v>96.49</v>
      </c>
      <c r="U15" s="98">
        <v>4978.16</v>
      </c>
      <c r="V15" s="49">
        <v>18.78</v>
      </c>
      <c r="W15" s="62">
        <v>24923.53</v>
      </c>
      <c r="X15" s="89">
        <v>28.606540000000003</v>
      </c>
      <c r="Y15" s="89">
        <v>1660.2333446</v>
      </c>
      <c r="Z15" s="89">
        <v>40.585160000000002</v>
      </c>
      <c r="AA15" s="89">
        <v>3102.8804620999999</v>
      </c>
      <c r="AB15" s="89">
        <v>22.108350000000002</v>
      </c>
      <c r="AC15" s="89">
        <v>669.84357610000006</v>
      </c>
      <c r="AD15" s="89">
        <v>7.6221099999999993</v>
      </c>
      <c r="AE15" s="89">
        <v>381.95385349999998</v>
      </c>
      <c r="AF15" s="89">
        <v>8.2842199999999995</v>
      </c>
      <c r="AG15" s="89">
        <v>37.015909399999998</v>
      </c>
      <c r="AH15" s="89">
        <v>1.2604500000000001</v>
      </c>
      <c r="AI15" s="89">
        <v>76.050093500000003</v>
      </c>
      <c r="AJ15" s="89">
        <v>96.38</v>
      </c>
      <c r="AK15" s="89">
        <v>4715.03</v>
      </c>
      <c r="AL15" s="89">
        <v>32.83</v>
      </c>
      <c r="AM15" s="89">
        <v>874.6</v>
      </c>
      <c r="AN15" s="66">
        <v>7.9089999999999994E-2</v>
      </c>
      <c r="AO15" s="62">
        <v>924529.58512219996</v>
      </c>
      <c r="AP15" s="66">
        <v>0.12035999999999999</v>
      </c>
      <c r="AQ15" s="49">
        <v>462317.23000000004</v>
      </c>
      <c r="AR15" s="66">
        <v>4.0499999999999998E-3</v>
      </c>
      <c r="AS15" s="49">
        <v>35035</v>
      </c>
    </row>
    <row r="16" spans="1:45" x14ac:dyDescent="0.25">
      <c r="A16" s="100">
        <v>46031</v>
      </c>
      <c r="B16" s="98">
        <v>13.04152</v>
      </c>
      <c r="C16" s="98">
        <v>795116.75057509902</v>
      </c>
      <c r="D16" s="98">
        <v>324.70585999999997</v>
      </c>
      <c r="E16" s="98">
        <v>179774.39583989501</v>
      </c>
      <c r="F16" s="98">
        <v>0.498</v>
      </c>
      <c r="G16" s="98">
        <v>20.5</v>
      </c>
      <c r="H16" s="98">
        <v>7171.9</v>
      </c>
      <c r="I16" s="98">
        <v>98968.86</v>
      </c>
      <c r="J16" s="98">
        <v>130.75</v>
      </c>
      <c r="K16" s="98">
        <v>24073.85</v>
      </c>
      <c r="L16" s="98">
        <v>233.98</v>
      </c>
      <c r="M16" s="98">
        <v>14400.34</v>
      </c>
      <c r="N16" s="98">
        <v>36.69</v>
      </c>
      <c r="O16" s="98">
        <v>7095.41</v>
      </c>
      <c r="P16" s="98">
        <v>119.93</v>
      </c>
      <c r="Q16" s="98">
        <v>241.14</v>
      </c>
      <c r="R16" s="98">
        <v>19.62</v>
      </c>
      <c r="S16" s="98">
        <v>0.04</v>
      </c>
      <c r="T16" s="98">
        <v>92.29</v>
      </c>
      <c r="U16" s="98">
        <v>4521.2299999999996</v>
      </c>
      <c r="V16" s="49">
        <v>18.27</v>
      </c>
      <c r="W16" s="62">
        <v>24118.44</v>
      </c>
      <c r="X16" s="89">
        <v>29.750439999999998</v>
      </c>
      <c r="Y16" s="89">
        <v>1667.0516782</v>
      </c>
      <c r="Z16" s="89">
        <v>50.834689999999995</v>
      </c>
      <c r="AA16" s="89">
        <v>3239.6005021000001</v>
      </c>
      <c r="AB16" s="89">
        <v>22.40335</v>
      </c>
      <c r="AC16" s="89">
        <v>685.56317439999998</v>
      </c>
      <c r="AD16" s="89">
        <v>8.8934800000000003</v>
      </c>
      <c r="AE16" s="89">
        <v>445.04006610000005</v>
      </c>
      <c r="AF16" s="89">
        <v>8.3003300000000007</v>
      </c>
      <c r="AG16" s="89">
        <v>37.045519599999999</v>
      </c>
      <c r="AH16" s="89">
        <v>1.6845499999999998</v>
      </c>
      <c r="AI16" s="89">
        <v>97.320578400000002</v>
      </c>
      <c r="AJ16" s="89">
        <v>93.16</v>
      </c>
      <c r="AK16" s="89">
        <v>4525.62</v>
      </c>
      <c r="AL16" s="89">
        <v>33.83</v>
      </c>
      <c r="AM16" s="89">
        <v>890.16</v>
      </c>
      <c r="AN16" s="66">
        <v>6.8320000000000006E-2</v>
      </c>
      <c r="AO16" s="62">
        <v>899147.80767860007</v>
      </c>
      <c r="AP16" s="66">
        <v>0.13447999999999999</v>
      </c>
      <c r="AQ16" s="49">
        <v>556918.29</v>
      </c>
      <c r="AR16" s="66">
        <v>2.65E-3</v>
      </c>
      <c r="AS16" s="49">
        <v>32350</v>
      </c>
    </row>
    <row r="17" spans="1:45" x14ac:dyDescent="0.25">
      <c r="A17" s="100">
        <v>46032</v>
      </c>
      <c r="B17" s="98">
        <v>4.1918600000000001</v>
      </c>
      <c r="C17" s="98">
        <v>47403.334378856009</v>
      </c>
      <c r="D17" s="98">
        <v>212.70603</v>
      </c>
      <c r="E17" s="98">
        <v>48249.935669122999</v>
      </c>
      <c r="F17" s="98">
        <v>0.53800000000000003</v>
      </c>
      <c r="G17" s="98">
        <v>22.14</v>
      </c>
      <c r="H17" s="98">
        <v>7233.18</v>
      </c>
      <c r="I17" s="98">
        <v>94813.91</v>
      </c>
      <c r="J17" s="98">
        <v>122.34</v>
      </c>
      <c r="K17" s="98">
        <v>20221.29</v>
      </c>
      <c r="L17" s="98">
        <v>221.60000000000002</v>
      </c>
      <c r="M17" s="98">
        <v>3287.41</v>
      </c>
      <c r="N17" s="98">
        <v>118.12</v>
      </c>
      <c r="O17" s="98">
        <v>20457.310000000001</v>
      </c>
      <c r="P17" s="98">
        <v>128.93</v>
      </c>
      <c r="Q17" s="98">
        <v>248.65</v>
      </c>
      <c r="R17" s="98">
        <v>22.43</v>
      </c>
      <c r="S17" s="98">
        <v>0.04</v>
      </c>
      <c r="T17" s="98">
        <v>86.95</v>
      </c>
      <c r="U17" s="98">
        <v>3937.17</v>
      </c>
      <c r="V17" s="49" t="s">
        <v>43</v>
      </c>
      <c r="W17" s="62" t="s">
        <v>43</v>
      </c>
      <c r="X17" s="89">
        <v>29.240429999999996</v>
      </c>
      <c r="Y17" s="89">
        <v>1400.6229848999999</v>
      </c>
      <c r="Z17" s="89">
        <v>34.743060000000007</v>
      </c>
      <c r="AA17" s="89">
        <v>1880.7110474000001</v>
      </c>
      <c r="AB17" s="89">
        <v>20.515250000000002</v>
      </c>
      <c r="AC17" s="89">
        <v>636.25795779999999</v>
      </c>
      <c r="AD17" s="89">
        <v>6.3662600000000005</v>
      </c>
      <c r="AE17" s="89">
        <v>256.93343870000001</v>
      </c>
      <c r="AF17" s="89">
        <v>8.1989400000000003</v>
      </c>
      <c r="AG17" s="89">
        <v>27.849140999999999</v>
      </c>
      <c r="AH17" s="89">
        <v>1.19167</v>
      </c>
      <c r="AI17" s="89">
        <v>50.019441</v>
      </c>
      <c r="AJ17" s="89">
        <v>94.88</v>
      </c>
      <c r="AK17" s="89">
        <v>4612.21</v>
      </c>
      <c r="AL17" s="89">
        <v>34.380000000000003</v>
      </c>
      <c r="AM17" s="89">
        <v>905.38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46033</v>
      </c>
      <c r="B18" s="98">
        <v>1.6056999999999999</v>
      </c>
      <c r="C18" s="98">
        <v>17044.746282638</v>
      </c>
      <c r="D18" s="98">
        <v>169.29659000000001</v>
      </c>
      <c r="E18" s="98">
        <v>23966.148792797001</v>
      </c>
      <c r="F18" s="98">
        <v>0.53500000000000003</v>
      </c>
      <c r="G18" s="98">
        <v>20.260000000000002</v>
      </c>
      <c r="H18" s="98">
        <v>7130.61</v>
      </c>
      <c r="I18" s="98">
        <v>75929.990000000005</v>
      </c>
      <c r="J18" s="98">
        <v>99.65</v>
      </c>
      <c r="K18" s="98">
        <v>12698.73</v>
      </c>
      <c r="L18" s="98">
        <v>11.56</v>
      </c>
      <c r="M18" s="98">
        <v>305.42999999999995</v>
      </c>
      <c r="N18" s="98">
        <v>12.08</v>
      </c>
      <c r="O18" s="98">
        <v>1402.13</v>
      </c>
      <c r="P18" s="98">
        <v>125.05</v>
      </c>
      <c r="Q18" s="98">
        <v>241.92</v>
      </c>
      <c r="R18" s="98">
        <v>21.58</v>
      </c>
      <c r="S18" s="98">
        <v>0.04</v>
      </c>
      <c r="T18" s="98">
        <v>73.14</v>
      </c>
      <c r="U18" s="98">
        <v>2957.74</v>
      </c>
      <c r="V18" s="49" t="s">
        <v>43</v>
      </c>
      <c r="W18" s="62" t="s">
        <v>43</v>
      </c>
      <c r="X18" s="89">
        <v>28.720469999999999</v>
      </c>
      <c r="Y18" s="89">
        <v>1282.030428</v>
      </c>
      <c r="Z18" s="89">
        <v>34.429659999999998</v>
      </c>
      <c r="AA18" s="89">
        <v>1476.3775481999999</v>
      </c>
      <c r="AB18" s="89">
        <v>19.2486</v>
      </c>
      <c r="AC18" s="89">
        <v>577.89416029999995</v>
      </c>
      <c r="AD18" s="89">
        <v>5.7885300000000006</v>
      </c>
      <c r="AE18" s="89">
        <v>191.7354048</v>
      </c>
      <c r="AF18" s="89">
        <v>6.6447399999999996</v>
      </c>
      <c r="AG18" s="89">
        <v>25.591494000000001</v>
      </c>
      <c r="AH18" s="89">
        <v>0.66944000000000004</v>
      </c>
      <c r="AI18" s="89">
        <v>16.349310899999999</v>
      </c>
      <c r="AJ18" s="89">
        <v>84.66</v>
      </c>
      <c r="AK18" s="89">
        <v>3774.24</v>
      </c>
      <c r="AL18" s="89">
        <v>32.409999999999997</v>
      </c>
      <c r="AM18" s="89">
        <v>765.55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46034</v>
      </c>
      <c r="B19" s="98">
        <v>14.899179999999999</v>
      </c>
      <c r="C19" s="98">
        <v>858243.46318223106</v>
      </c>
      <c r="D19" s="98">
        <v>325.42516000000001</v>
      </c>
      <c r="E19" s="98">
        <v>184624.33703225199</v>
      </c>
      <c r="F19" s="98">
        <v>0.58899999999999997</v>
      </c>
      <c r="G19" s="98">
        <v>22.36</v>
      </c>
      <c r="H19" s="98">
        <v>7216.42</v>
      </c>
      <c r="I19" s="98">
        <v>101749.38</v>
      </c>
      <c r="J19" s="98">
        <v>134.77000000000001</v>
      </c>
      <c r="K19" s="98">
        <v>25377.87</v>
      </c>
      <c r="L19" s="98">
        <v>112.58000000000001</v>
      </c>
      <c r="M19" s="98">
        <v>9454.66</v>
      </c>
      <c r="N19" s="98">
        <v>114.86</v>
      </c>
      <c r="O19" s="98">
        <v>9302.17</v>
      </c>
      <c r="P19" s="98">
        <v>115.85</v>
      </c>
      <c r="Q19" s="98">
        <v>222.63</v>
      </c>
      <c r="R19" s="98">
        <v>20.58</v>
      </c>
      <c r="S19" s="98">
        <v>0.04</v>
      </c>
      <c r="T19" s="98">
        <v>92.33</v>
      </c>
      <c r="U19" s="98">
        <v>4000.28</v>
      </c>
      <c r="V19" s="49">
        <v>24.05</v>
      </c>
      <c r="W19" s="62">
        <v>27942.45</v>
      </c>
      <c r="X19" s="89">
        <v>48.879009999999994</v>
      </c>
      <c r="Y19" s="89">
        <v>2652.3307243999998</v>
      </c>
      <c r="Z19" s="89">
        <v>70.161010000000005</v>
      </c>
      <c r="AA19" s="89">
        <v>3983.4551577000002</v>
      </c>
      <c r="AB19" s="89">
        <v>30.682040000000001</v>
      </c>
      <c r="AC19" s="89">
        <v>1013.9292871</v>
      </c>
      <c r="AD19" s="89">
        <v>11.297499999999999</v>
      </c>
      <c r="AE19" s="89">
        <v>523.30808000000002</v>
      </c>
      <c r="AF19" s="89">
        <v>5.4769699999999997</v>
      </c>
      <c r="AG19" s="89">
        <v>32.395160600000004</v>
      </c>
      <c r="AH19" s="89">
        <v>1.45425</v>
      </c>
      <c r="AI19" s="89">
        <v>70.636521399999992</v>
      </c>
      <c r="AJ19" s="89">
        <v>90.6</v>
      </c>
      <c r="AK19" s="89">
        <v>4375.22</v>
      </c>
      <c r="AL19" s="89">
        <v>40.82</v>
      </c>
      <c r="AM19" s="89">
        <v>1009.4</v>
      </c>
      <c r="AN19" s="66">
        <v>7.9020000000000007E-2</v>
      </c>
      <c r="AO19" s="62">
        <v>919731.88899999997</v>
      </c>
      <c r="AP19" s="66">
        <v>0.14254</v>
      </c>
      <c r="AQ19" s="49">
        <v>595328.75</v>
      </c>
      <c r="AR19" s="66">
        <v>2.97E-3</v>
      </c>
      <c r="AS19" s="49">
        <v>17575</v>
      </c>
    </row>
    <row r="20" spans="1:45" x14ac:dyDescent="0.25">
      <c r="A20" s="100">
        <v>46035</v>
      </c>
      <c r="B20" s="98">
        <v>13.786379999999999</v>
      </c>
      <c r="C20" s="98">
        <v>876381.41693479801</v>
      </c>
      <c r="D20" s="98">
        <v>317.08332000000001</v>
      </c>
      <c r="E20" s="98">
        <v>168710.05791126899</v>
      </c>
      <c r="F20" s="98">
        <v>0.68800000000000006</v>
      </c>
      <c r="G20" s="98">
        <v>26.04</v>
      </c>
      <c r="H20" s="98">
        <v>7358.85</v>
      </c>
      <c r="I20" s="98">
        <v>99183.09</v>
      </c>
      <c r="J20" s="98">
        <v>130.41999999999999</v>
      </c>
      <c r="K20" s="98">
        <v>24216.61</v>
      </c>
      <c r="L20" s="98">
        <v>396.22</v>
      </c>
      <c r="M20" s="98">
        <v>15063.29</v>
      </c>
      <c r="N20" s="98">
        <v>23.89</v>
      </c>
      <c r="O20" s="98">
        <v>5634.11</v>
      </c>
      <c r="P20" s="98">
        <v>115.79</v>
      </c>
      <c r="Q20" s="98">
        <v>225.7</v>
      </c>
      <c r="R20" s="98">
        <v>19.329999999999998</v>
      </c>
      <c r="S20" s="98">
        <v>0.03</v>
      </c>
      <c r="T20" s="98">
        <v>29.88</v>
      </c>
      <c r="U20" s="98">
        <v>932.83</v>
      </c>
      <c r="V20" s="49">
        <v>27.46</v>
      </c>
      <c r="W20" s="62">
        <v>31683.06</v>
      </c>
      <c r="X20" s="89">
        <v>29.780110000000001</v>
      </c>
      <c r="Y20" s="89">
        <v>1504.4673339999999</v>
      </c>
      <c r="Z20" s="89">
        <v>44.498919999999998</v>
      </c>
      <c r="AA20" s="89">
        <v>2663.4811147</v>
      </c>
      <c r="AB20" s="89">
        <v>22.595690000000001</v>
      </c>
      <c r="AC20" s="89">
        <v>664.25813019999998</v>
      </c>
      <c r="AD20" s="89">
        <v>7.919719999999999</v>
      </c>
      <c r="AE20" s="89">
        <v>369.94657699999999</v>
      </c>
      <c r="AF20" s="89">
        <v>8.5191700000000008</v>
      </c>
      <c r="AG20" s="89">
        <v>35.331308100000001</v>
      </c>
      <c r="AH20" s="89">
        <v>1.52214</v>
      </c>
      <c r="AI20" s="89">
        <v>95.972822199999996</v>
      </c>
      <c r="AJ20" s="89">
        <v>96.56</v>
      </c>
      <c r="AK20" s="89">
        <v>4504.93</v>
      </c>
      <c r="AL20" s="89">
        <v>41.08</v>
      </c>
      <c r="AM20" s="89">
        <v>1011.71</v>
      </c>
      <c r="AN20" s="66">
        <v>9.647E-2</v>
      </c>
      <c r="AO20" s="62">
        <v>960751.83262720006</v>
      </c>
      <c r="AP20" s="66">
        <v>0.12797500000000001</v>
      </c>
      <c r="AQ20" s="49">
        <v>499853.35</v>
      </c>
      <c r="AR20" s="66">
        <v>5.2700000000000004E-3</v>
      </c>
      <c r="AS20" s="49">
        <v>34875</v>
      </c>
    </row>
    <row r="21" spans="1:45" x14ac:dyDescent="0.25">
      <c r="A21" s="154"/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6"/>
      <c r="W21" s="157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9"/>
      <c r="AO21" s="157"/>
      <c r="AP21" s="159"/>
      <c r="AQ21" s="156"/>
      <c r="AR21" s="159"/>
      <c r="AS21" s="156"/>
    </row>
    <row r="22" spans="1:45" x14ac:dyDescent="0.25">
      <c r="A22" s="102" t="s">
        <v>19</v>
      </c>
      <c r="B22" s="26"/>
      <c r="C22" s="27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8"/>
      <c r="Q22" s="1"/>
      <c r="R22" s="1"/>
      <c r="S22" s="1"/>
      <c r="T22" s="1"/>
      <c r="U22" s="30"/>
      <c r="V22" s="1"/>
      <c r="W22" s="30"/>
      <c r="X22" s="30"/>
      <c r="Y22" s="30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1"/>
      <c r="AO22" s="1"/>
      <c r="AP22" s="1"/>
      <c r="AQ22" s="1"/>
      <c r="AR22" s="1"/>
      <c r="AS22" s="1"/>
    </row>
    <row r="23" spans="1:45" x14ac:dyDescent="0.25">
      <c r="A23" s="103" t="s">
        <v>20</v>
      </c>
      <c r="B23" s="26" t="s">
        <v>204</v>
      </c>
      <c r="C23" s="27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1"/>
      <c r="U23" s="30"/>
      <c r="V23" s="30"/>
      <c r="W23" s="30"/>
      <c r="X23" s="30"/>
      <c r="Y23" s="30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2"/>
      <c r="AK23" s="22"/>
      <c r="AL23" s="22"/>
      <c r="AM23" s="22"/>
      <c r="AN23" s="1"/>
      <c r="AO23" s="1"/>
      <c r="AP23" s="1"/>
      <c r="AQ23" s="1"/>
      <c r="AR23" s="1"/>
      <c r="AS23" s="1"/>
    </row>
    <row r="24" spans="1:45" x14ac:dyDescent="0.25">
      <c r="A24" s="103" t="s">
        <v>21</v>
      </c>
      <c r="B24" s="26" t="s">
        <v>29</v>
      </c>
      <c r="C24" s="27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1"/>
      <c r="R24" s="1"/>
      <c r="S24" s="1"/>
      <c r="T24" s="1"/>
      <c r="U24" s="30"/>
      <c r="V24" s="30"/>
      <c r="W24" s="30"/>
      <c r="X24" s="30"/>
      <c r="Y24" s="30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1"/>
      <c r="AO24" s="1"/>
      <c r="AP24" s="1"/>
      <c r="AQ24" s="1"/>
      <c r="AR24" s="1"/>
      <c r="AS24" s="1"/>
    </row>
    <row r="25" spans="1:45" x14ac:dyDescent="0.25">
      <c r="A25" s="103" t="s">
        <v>22</v>
      </c>
      <c r="B25" s="26" t="s">
        <v>30</v>
      </c>
      <c r="C25" s="27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1"/>
      <c r="R25" s="1"/>
      <c r="S25" s="1"/>
      <c r="T25" s="1"/>
      <c r="U25" s="30"/>
      <c r="V25" s="30"/>
      <c r="W25" s="30"/>
      <c r="X25" s="30"/>
      <c r="Y25" s="30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2"/>
      <c r="AK25" s="22"/>
      <c r="AL25" s="22"/>
      <c r="AM25" s="22"/>
      <c r="AN25" s="1"/>
      <c r="AO25" s="1"/>
      <c r="AP25" s="1"/>
      <c r="AQ25" s="1"/>
      <c r="AR25" s="1"/>
      <c r="AS25" s="1"/>
    </row>
    <row r="26" spans="1:45" x14ac:dyDescent="0.25">
      <c r="A26" s="103" t="s">
        <v>23</v>
      </c>
      <c r="B26" s="26" t="s">
        <v>18</v>
      </c>
      <c r="C26" s="27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1"/>
      <c r="R26" s="1"/>
      <c r="S26" s="1"/>
      <c r="T26" s="1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26"/>
      <c r="AK26" s="26"/>
      <c r="AL26" s="26"/>
      <c r="AM26" s="26"/>
      <c r="AN26" s="1"/>
      <c r="AO26" s="1"/>
      <c r="AP26" s="1"/>
      <c r="AQ26" s="1"/>
      <c r="AR26" s="1"/>
      <c r="AS26" s="1"/>
    </row>
    <row r="27" spans="1:45" x14ac:dyDescent="0.25">
      <c r="A27" s="103" t="s">
        <v>24</v>
      </c>
      <c r="B27" s="26" t="s">
        <v>32</v>
      </c>
      <c r="C27" s="27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26"/>
      <c r="AK27" s="26"/>
      <c r="AL27" s="26"/>
      <c r="AM27" s="26"/>
      <c r="AN27" s="26"/>
      <c r="AO27" s="26"/>
      <c r="AP27" s="26"/>
      <c r="AQ27" s="26"/>
      <c r="AR27" s="26"/>
      <c r="AS27" s="26"/>
    </row>
    <row r="28" spans="1:45" x14ac:dyDescent="0.25">
      <c r="A28" s="103" t="s">
        <v>25</v>
      </c>
      <c r="B28" s="26" t="s">
        <v>39</v>
      </c>
      <c r="C28" s="27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26"/>
      <c r="AK28" s="26"/>
      <c r="AL28" s="26"/>
      <c r="AM28" s="26"/>
      <c r="AN28" s="26"/>
      <c r="AO28" s="26"/>
      <c r="AP28" s="26"/>
      <c r="AQ28" s="26"/>
      <c r="AR28" s="26"/>
      <c r="AS28" s="26"/>
    </row>
    <row r="29" spans="1:45" x14ac:dyDescent="0.25">
      <c r="A29" s="103" t="s">
        <v>27</v>
      </c>
      <c r="B29" s="26" t="s">
        <v>47</v>
      </c>
      <c r="C29" s="27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1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</row>
    <row r="30" spans="1:45" x14ac:dyDescent="0.25">
      <c r="A30" s="103" t="s">
        <v>38</v>
      </c>
      <c r="B30" s="26" t="s">
        <v>17</v>
      </c>
      <c r="C30" s="27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26"/>
      <c r="AK30" s="26"/>
      <c r="AL30" s="26"/>
      <c r="AM30" s="26"/>
      <c r="AN30" s="26"/>
      <c r="AO30" s="26"/>
      <c r="AP30" s="26"/>
      <c r="AQ30" s="26"/>
      <c r="AR30" s="26"/>
      <c r="AS30" s="26"/>
    </row>
    <row r="31" spans="1:45" x14ac:dyDescent="0.25">
      <c r="A31" s="103" t="s">
        <v>46</v>
      </c>
      <c r="B31" s="26" t="s">
        <v>205</v>
      </c>
    </row>
    <row r="32" spans="1:45" x14ac:dyDescent="0.25">
      <c r="A32" s="103" t="s">
        <v>203</v>
      </c>
      <c r="B32" s="26" t="s">
        <v>28</v>
      </c>
    </row>
    <row r="33" spans="1:2" x14ac:dyDescent="0.25">
      <c r="A33" s="103" t="s">
        <v>383</v>
      </c>
      <c r="B33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3" t="s">
        <v>16</v>
      </c>
      <c r="B1" s="126" t="s">
        <v>286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6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6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6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6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6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288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68</vt:i4>
      </vt:variant>
    </vt:vector>
  </HeadingPairs>
  <TitlesOfParts>
    <vt:vector size="68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  <vt:lpstr>January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2026-01-14T05:08:08Z</dcterms:modified>
</cp:coreProperties>
</file>