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E6C2C90B-358D-49EE-A4E7-1ACB09B40A51}" xr6:coauthVersionLast="31" xr6:coauthVersionMax="36" xr10:uidLastSave="{00000000-0000-0000-0000-000000000000}"/>
  <bookViews>
    <workbookView xWindow="0" yWindow="0" windowWidth="28800" windowHeight="11630" firstSheet="59" activeTab="64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  <sheet name="October 2025" sheetId="77" r:id="rId65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76" l="1"/>
  <c r="D38" i="76"/>
  <c r="E38" i="76"/>
  <c r="F38" i="76"/>
  <c r="G38" i="76"/>
  <c r="H38" i="76"/>
  <c r="I38" i="76"/>
  <c r="J38" i="76"/>
  <c r="K38" i="76"/>
  <c r="L38" i="76"/>
  <c r="M38" i="76"/>
  <c r="N38" i="76"/>
  <c r="O38" i="76"/>
  <c r="P38" i="76"/>
  <c r="Q38" i="76"/>
  <c r="R38" i="76"/>
  <c r="S38" i="76"/>
  <c r="T38" i="76"/>
  <c r="U38" i="76"/>
  <c r="V38" i="76"/>
  <c r="W38" i="76"/>
  <c r="X38" i="76"/>
  <c r="Y38" i="76"/>
  <c r="Z38" i="76"/>
  <c r="AA38" i="76"/>
  <c r="AB38" i="76"/>
  <c r="AC38" i="76"/>
  <c r="AD38" i="76"/>
  <c r="AE38" i="76"/>
  <c r="AF38" i="76"/>
  <c r="AG38" i="76"/>
  <c r="AH38" i="76"/>
  <c r="AI38" i="76"/>
  <c r="AJ38" i="76"/>
  <c r="AK38" i="76"/>
  <c r="AL38" i="76"/>
  <c r="AM38" i="76"/>
  <c r="AN38" i="76"/>
  <c r="AO38" i="76"/>
  <c r="AP38" i="76"/>
  <c r="AQ38" i="76"/>
  <c r="B38" i="76"/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<sst xmlns="http://schemas.openxmlformats.org/spreadsheetml/2006/main" count="10131" uniqueCount="382">
  <si>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</si>
  <si>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</si>
  <si>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</si>
  <si>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</si>
  <si>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</si>
  <si>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</si>
  <si>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</si>
  <si>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</si>
  <si>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</si>
  <si>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</si>
  <si>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</si>
  <si>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</si>
  <si>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</si>
  <si>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</si>
  <si>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</si>
  <si>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</si>
  <si>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</si>
  <si>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</si>
  <si>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</si>
  <si>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</si>
  <si>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</si>
  <si>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</si>
  <si>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</si>
  <si>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</si>
  <si>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</si>
  <si>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</si>
  <si>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</si>
  <si>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</si>
  <si>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</si>
  <si>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</si>
  <si>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</si>
  <si>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</si>
  <si>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</si>
  <si>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</si>
  <si>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</si>
  <si>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</si>
  <si>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</si>
  <si>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</si>
  <si>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</si>
  <si>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</si>
  <si>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</si>
  <si>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</si>
  <si>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</si>
  <si>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</si>
  <si>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</si>
  <si>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</si>
  <si>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</si>
  <si>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</si>
  <si>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</si>
  <si>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</si>
  <si>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</si>
  <si>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</si>
  <si>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</si>
  <si>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</si>
  <si>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</si>
  <si>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</si>
  <si>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</si>
  <si>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</si>
  <si>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</si>
  <si>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</si>
  <si>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</si>
  <si>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</si>
  <si>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</si>
  <si>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</si>
  <si>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</si>
  <si>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</si>
  <si>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</si>
  <si>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</si>
  <si>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</si>
  <si>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</si>
  <si>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</si>
  <si>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</si>
  <si>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</si>
  <si>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</si>
  <si>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</si>
  <si>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</si>
  <si>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</si>
  <si>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</si>
  <si>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</si>
  <si>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</si>
  <si>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</si>
  <si>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</si>
  <si>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</si>
  <si>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</si>
  <si>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</si>
  <si>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</si>
  <si>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</si>
  <si>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</si>
  <si>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</si>
  <si>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</si>
  <si>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</si>
  <si>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</si>
  <si>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</si>
  <si>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</si>
  <si>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</si>
  <si>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</si>
  <si>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</si>
  <si>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</si>
  <si>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</si>
  <si>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</si>
  <si>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</si>
  <si>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</si>
  <si>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</si>
  <si>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</si>
  <si>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</si>
  <si>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</si>
  <si>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</si>
  <si>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</si>
  <si>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</si>
  <si>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</si>
  <si>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</si>
  <si>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</si>
  <si>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</si>
  <si>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</si>
  <si>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</si>
  <si>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</si>
  <si>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</si>
  <si>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</si>
  <si>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</si>
  <si>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</si>
  <si>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</si>
  <si>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</si>
  <si>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</si>
  <si>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</si>
  <si>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</si>
  <si>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</si>
  <si>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</si>
  <si>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</si>
  <si>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</si>
  <si>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</si>
  <si>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</si>
  <si>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</si>
  <si>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</si>
  <si>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</si>
  <si>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</si>
  <si>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</si>
  <si>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</si>
  <si>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</si>
  <si>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</si>
  <si>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</si>
  <si>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</si>
  <si>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</si>
  <si>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</si>
  <si>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</si>
  <si>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</si>
  <si>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</si>
  <si>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</si>
  <si>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</si>
  <si>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</si>
  <si>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</si>
  <si>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</si>
  <si>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</si>
  <si>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</si>
  <si>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</si>
  <si>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</si>
  <si>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</si>
  <si>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</si>
  <si>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</si>
  <si>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</si>
  <si>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</si>
  <si>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</si>
  <si>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</si>
  <si>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</si>
  <si>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</si>
  <si>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</si>
  <si>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</si>
  <si>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</si>
  <si>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</si>
  <si>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</si>
  <si>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</si>
  <si>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</si>
  <si>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</si>
  <si>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</si>
  <si>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</si>
  <si>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</si>
  <si>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</si>
  <si>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</si>
  <si>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</si>
  <si>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</si>
  <si>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</si>
  <si>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</si>
  <si>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</si>
  <si>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</si>
  <si>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</si>
  <si>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</si>
  <si>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</si>
  <si>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</si>
  <si>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</si>
  <si>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</si>
  <si>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</si>
  <si>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</si>
  <si>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</si>
  <si>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</si>
  <si>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</si>
  <si>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</si>
  <si>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</si>
  <si>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</si>
  <si>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</si>
  <si>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</si>
  <si>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</si>
  <si>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</si>
  <si>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</si>
  <si>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</si>
  <si>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</si>
  <si>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</si>
  <si>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</si>
  <si>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</si>
  <si>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</si>
  <si>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</si>
  <si>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</si>
  <si>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</si>
  <si>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</si>
  <si>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</si>
  <si>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</si>
  <si>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</si>
  <si>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</si>
  <si>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</si>
  <si>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</si>
  <si>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</si>
  <si>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</si>
  <si>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</si>
  <si>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</si>
  <si>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</si>
  <si>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</si>
  <si>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</si>
  <si>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</si>
  <si>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</si>
  <si>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</si>
  <si>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</si>
  <si>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</si>
  <si>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</si>
  <si>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</si>
  <si>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</si>
  <si>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</si>
  <si>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</si>
  <si>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</si>
  <si>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</si>
  <si>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</si>
  <si>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</si>
  <si>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</si>
  <si>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</si>
  <si>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</si>
  <si>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</si>
  <si>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</si>
  <si>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</si>
  <si>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</si>
  <si>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</si>
  <si>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</si>
  <si>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</si>
  <si>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</si>
  <si>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</si>
  <si>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</si>
  <si>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</si>
  <si>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</si>
  <si>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</si>
  <si>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</si>
  <si>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</si>
  <si>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</si>
  <si>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</si>
  <si>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</si>
  <si>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</si>
  <si>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</si>
  <si>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</si>
  <si>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</si>
  <si>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</si>
  <si>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</si>
  <si>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</si>
  <si>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</si>
  <si>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</si>
  <si>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</si>
  <si>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</si>
  <si>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</si>
  <si>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</si>
  <si>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</si>
  <si>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</si>
  <si>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</si>
  <si>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</si>
  <si>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</si>
  <si>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</si>
  <si>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</si>
  <si>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</si>
  <si>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</si>
  <si>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</si>
  <si>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</si>
  <si>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</si>
  <si>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</si>
  <si>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</si>
  <si>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</si>
  <si>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</si>
  <si>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</si>
  <si>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</si>
  <si>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</si>
  <si>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</si>
  <si>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</si>
  <si>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</si>
  <si>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</si>
  <si>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</si>
  <si>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</si>
  <si>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</si>
  <si>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</si>
  <si>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</si>
  <si>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</si>
  <si>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</si>
  <si>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</si>
  <si>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</si>
  <si>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</si>
  <si>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</si>
  <si>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</si>
  <si>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</si>
  <si>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</si>
  <si>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</si>
  <si>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</si>
  <si>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</si>
  <si>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</si>
  <si>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</si>
  <si>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</si>
  <si>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</si>
  <si>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</si>
  <si>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</si>
  <si>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</si>
  <si>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</si>
  <si>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</si>
  <si>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</si>
  <si>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</si>
  <si>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</si>
  <si>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</si>
  <si>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</si>
  <si>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</si>
  <si>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</si>
  <si>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</si>
  <si>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</si>
  <si>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</si>
  <si>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</si>
  <si>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</si>
  <si>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</si>
  <si>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</si>
  <si>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</si>
  <si>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</si>
  <si>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</si>
  <si>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</si>
  <si>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</si>
  <si>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</si>
  <si>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</si>
  <si>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</si>
  <si>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</si>
  <si>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</si>
  <si>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</si>
  <si>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</si>
  <si>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</si>
  <si>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</si>
  <si>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</si>
  <si>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</si>
  <si>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</si>
  <si>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</si>
  <si>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</si>
  <si>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</si>
  <si>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</si>
  <si>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</si>
  <si>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</si>
  <si>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</si>
  <si>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</si>
  <si>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</si>
  <si>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</si>
  <si>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</si>
  <si>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</si>
  <si>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</si>
  <si>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</si>
  <si>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</si>
  <si>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</si>
  <si>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</si>
  <si>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</si>
  <si>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</si>
  <si>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</si>
  <si>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</si>
  <si>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</si>
  <si>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</si>
  <si>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</si>
  <si>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</si>
  <si>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</si>
  <si>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</si>
  <si>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</si>
  <si>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>Payment and Settlement Systems – Daily Data Publication (updated as on October 02,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</si>
</sst>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33" t="s">
        <v>16</v>
      </c>
      <c r="B1" s="136" t="s">
        <v>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5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3" t="s">
        <v>16</v>
      </c>
      <c r="B1" s="136" t="s">
        <v>290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ht="13" x14ac:dyDescent="0.25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3" t="s">
        <v>16</v>
      </c>
      <c r="B1" s="136" t="s">
        <v>292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ht="13" x14ac:dyDescent="0.25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3" t="s">
        <v>16</v>
      </c>
      <c r="B1" s="136" t="s">
        <v>299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5" customHeight="1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3" t="s">
        <v>16</v>
      </c>
      <c r="B1" s="136" t="s">
        <v>301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5" customHeight="1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3" t="s">
        <v>16</v>
      </c>
      <c r="B1" s="136" t="s">
        <v>306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13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3" t="s">
        <v>16</v>
      </c>
      <c r="B1" s="136" t="s">
        <v>305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13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3" t="s">
        <v>16</v>
      </c>
      <c r="B1" s="136" t="s">
        <v>307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46.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314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2.7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316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318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3" t="s">
        <v>16</v>
      </c>
      <c r="B1" s="136" t="s">
        <v>102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5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321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322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325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3" t="s">
        <v>16</v>
      </c>
      <c r="B1" s="136" t="s">
        <v>326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328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3" t="s">
        <v>16</v>
      </c>
      <c r="B1" s="136" t="s">
        <v>137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5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339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3" t="s">
        <v>16</v>
      </c>
      <c r="B1" s="136" t="s">
        <v>341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33" t="s">
        <v>16</v>
      </c>
      <c r="B1" s="136" t="s">
        <v>342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344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346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348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3" t="s">
        <v>16</v>
      </c>
      <c r="B1" s="136" t="s">
        <v>169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5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3" t="s">
        <v>16</v>
      </c>
      <c r="B1" s="136" t="s">
        <v>355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356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358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359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3" t="s">
        <v>16</v>
      </c>
      <c r="B1" s="136" t="s">
        <v>201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5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5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365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61" t="s">
        <v>16</v>
      </c>
      <c r="B1" s="136" t="s">
        <v>366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61" t="s">
        <v>16</v>
      </c>
      <c r="B1" s="136" t="s">
        <v>367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61" t="s">
        <v>16</v>
      </c>
      <c r="B1" s="136" t="s">
        <v>368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61" t="s">
        <v>16</v>
      </c>
      <c r="B1" s="136" t="s">
        <v>369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61" t="s">
        <v>16</v>
      </c>
      <c r="B1" s="136" t="s">
        <v>370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50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50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50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50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50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50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371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373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374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33" t="s">
        <v>16</v>
      </c>
      <c r="B1" s="136" t="s">
        <v>240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ht="13" x14ac:dyDescent="0.25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61" t="s">
        <v>16</v>
      </c>
      <c r="B1" s="136" t="s">
        <v>375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50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50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50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50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50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50" s="1" customFormat="1" ht="13" x14ac:dyDescent="0.25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61" t="s">
        <v>16</v>
      </c>
      <c r="B1" s="136" t="s">
        <v>376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378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379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5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5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1" t="s">
        <v>16</v>
      </c>
      <c r="B1" s="136" t="s">
        <v>380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3" x14ac:dyDescent="0.25">
      <c r="A7" s="161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</v>
      </c>
      <c r="S17" s="98">
        <v>4380.2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91.46</v>
      </c>
      <c r="S18" s="98">
        <v>4114.2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</v>
      </c>
      <c r="S19" s="98">
        <v>3734.89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78.73</v>
      </c>
      <c r="S20" s="98">
        <v>2873.57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69.56</v>
      </c>
      <c r="S21" s="98">
        <v>2267.19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</v>
      </c>
      <c r="S22" s="98">
        <v>3578.8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</v>
      </c>
      <c r="S23" s="98">
        <v>3153.93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</v>
      </c>
      <c r="S24" s="98">
        <v>2999.76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81.84</v>
      </c>
      <c r="S25" s="98">
        <v>3039.75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</v>
      </c>
      <c r="S26" s="98">
        <v>3220.58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74.989999999999995</v>
      </c>
      <c r="S27" s="98">
        <v>3453.06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65.099999999999994</v>
      </c>
      <c r="S28" s="98">
        <v>2907.9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80.28</v>
      </c>
      <c r="S29" s="98">
        <v>3987.21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</v>
      </c>
      <c r="S30" s="98">
        <v>4203.4799999999996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80.989999999999995</v>
      </c>
      <c r="S31" s="98">
        <v>3945.99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</v>
      </c>
      <c r="S32" s="98">
        <v>4103.41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131.16999999999999</v>
      </c>
      <c r="Q33" s="98">
        <v>247.54</v>
      </c>
      <c r="R33" s="98">
        <v>78.459999999999994</v>
      </c>
      <c r="S33" s="98">
        <v>4007.97</v>
      </c>
      <c r="T33" s="49">
        <v>19.07</v>
      </c>
      <c r="U33" s="62">
        <v>26380.21</v>
      </c>
      <c r="V33" s="89">
        <v>30.496749999999999</v>
      </c>
      <c r="W33" s="89">
        <v>1726.3185543</v>
      </c>
      <c r="X33" s="89">
        <v>61.249420000000001</v>
      </c>
      <c r="Y33" s="89">
        <v>4717.5905368000003</v>
      </c>
      <c r="Z33" s="89">
        <v>22.093910000000001</v>
      </c>
      <c r="AA33" s="89">
        <v>680.84844039999996</v>
      </c>
      <c r="AB33" s="89">
        <v>9.6221600000000009</v>
      </c>
      <c r="AC33" s="89">
        <v>531.90345869999999</v>
      </c>
      <c r="AD33" s="89">
        <v>8.6460299999999997</v>
      </c>
      <c r="AE33" s="89">
        <v>20.692285200000001</v>
      </c>
      <c r="AF33" s="89">
        <v>1.00518</v>
      </c>
      <c r="AG33" s="89">
        <v>41.842321099999999</v>
      </c>
      <c r="AH33" s="89">
        <v>80.489999999999995</v>
      </c>
      <c r="AI33" s="89">
        <v>3544.57</v>
      </c>
      <c r="AJ33" s="89">
        <v>32.090000000000003</v>
      </c>
      <c r="AK33" s="89">
        <v>905.7</v>
      </c>
      <c r="AL33" s="66">
        <v>7.6240000000000002E-2</v>
      </c>
      <c r="AM33" s="62">
        <v>941635.14826050005</v>
      </c>
      <c r="AN33" s="66">
        <v>0.14868000000000001</v>
      </c>
      <c r="AO33" s="49">
        <v>467327.81</v>
      </c>
      <c r="AP33" s="66">
        <v>7.1700000000000002E-3</v>
      </c>
      <c r="AQ33" s="49">
        <v>52527</v>
      </c>
    </row>
    <row r="34" spans="1:50" s="1" customFormat="1" ht="15" customHeight="1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140.81</v>
      </c>
      <c r="Q34" s="98">
        <v>252.52</v>
      </c>
      <c r="R34" s="98">
        <v>74.11</v>
      </c>
      <c r="S34" s="98">
        <v>3609.65</v>
      </c>
      <c r="T34" s="49" t="s">
        <v>43</v>
      </c>
      <c r="U34" s="62" t="s">
        <v>43</v>
      </c>
      <c r="V34" s="89">
        <v>29.16132</v>
      </c>
      <c r="W34" s="89">
        <v>1487.9654006000001</v>
      </c>
      <c r="X34" s="89">
        <v>38.46</v>
      </c>
      <c r="Y34" s="89">
        <v>2591.6018641000001</v>
      </c>
      <c r="Z34" s="89">
        <v>20.22429</v>
      </c>
      <c r="AA34" s="89">
        <v>647.80897140000002</v>
      </c>
      <c r="AB34" s="89">
        <v>7.1205700000000007</v>
      </c>
      <c r="AC34" s="89">
        <v>321.4020415</v>
      </c>
      <c r="AD34" s="89">
        <v>8.4488599999999998</v>
      </c>
      <c r="AE34" s="89">
        <v>26.866043900000001</v>
      </c>
      <c r="AF34" s="89">
        <v>0.95472999999999997</v>
      </c>
      <c r="AG34" s="89">
        <v>41.3945972</v>
      </c>
      <c r="AH34" s="89">
        <v>83.28</v>
      </c>
      <c r="AI34" s="89">
        <v>3748.1</v>
      </c>
      <c r="AJ34" s="89">
        <v>37.24</v>
      </c>
      <c r="AK34" s="89">
        <v>1342.74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134.97</v>
      </c>
      <c r="Q35" s="98">
        <v>243.07</v>
      </c>
      <c r="R35" s="98">
        <v>67.010000000000005</v>
      </c>
      <c r="S35" s="98">
        <v>2957.12</v>
      </c>
      <c r="T35" s="49" t="s">
        <v>43</v>
      </c>
      <c r="U35" s="62" t="s">
        <v>43</v>
      </c>
      <c r="V35" s="89">
        <v>29.193559999999998</v>
      </c>
      <c r="W35" s="89">
        <v>1495.5632025</v>
      </c>
      <c r="X35" s="89">
        <v>48.123249999999999</v>
      </c>
      <c r="Y35" s="89">
        <v>2765.0972444999998</v>
      </c>
      <c r="Z35" s="89">
        <v>19.219740000000002</v>
      </c>
      <c r="AA35" s="89">
        <v>620.93365670000003</v>
      </c>
      <c r="AB35" s="89">
        <v>7.5125200000000003</v>
      </c>
      <c r="AC35" s="89">
        <v>301.24711860000002</v>
      </c>
      <c r="AD35" s="89">
        <v>6.5524800000000001</v>
      </c>
      <c r="AE35" s="89">
        <v>20.202457000000003</v>
      </c>
      <c r="AF35" s="89">
        <v>0.73316000000000003</v>
      </c>
      <c r="AG35" s="89">
        <v>21.5700909</v>
      </c>
      <c r="AH35" s="89">
        <v>76.319999999999993</v>
      </c>
      <c r="AI35" s="89">
        <v>3132.95</v>
      </c>
      <c r="AJ35" s="89">
        <v>30.08</v>
      </c>
      <c r="AK35" s="89">
        <v>918.48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116.24</v>
      </c>
      <c r="Q36" s="98">
        <v>210.95</v>
      </c>
      <c r="R36" s="98">
        <v>77.39</v>
      </c>
      <c r="S36" s="98">
        <v>4609.67</v>
      </c>
      <c r="T36" s="49">
        <v>27.6</v>
      </c>
      <c r="U36" s="62">
        <v>36271.67</v>
      </c>
      <c r="V36" s="89">
        <v>49.768280000000004</v>
      </c>
      <c r="W36" s="89">
        <v>2771.4237449000002</v>
      </c>
      <c r="X36" s="89">
        <v>86.972929999999991</v>
      </c>
      <c r="Y36" s="89">
        <v>5988.4638396000009</v>
      </c>
      <c r="Z36" s="89">
        <v>30.522079999999999</v>
      </c>
      <c r="AA36" s="89">
        <v>1020.4257026</v>
      </c>
      <c r="AB36" s="89">
        <v>12.874169999999999</v>
      </c>
      <c r="AC36" s="89">
        <v>674.18355150000002</v>
      </c>
      <c r="AD36" s="89">
        <v>5.0699199999999998</v>
      </c>
      <c r="AE36" s="89">
        <v>21.557800100000001</v>
      </c>
      <c r="AF36" s="89">
        <v>0.87582000000000004</v>
      </c>
      <c r="AG36" s="89">
        <v>27.3692964</v>
      </c>
      <c r="AH36" s="89">
        <v>84.68</v>
      </c>
      <c r="AI36" s="89">
        <v>3729.44</v>
      </c>
      <c r="AJ36" s="89">
        <v>37.35</v>
      </c>
      <c r="AK36" s="89">
        <v>1149.47</v>
      </c>
      <c r="AL36" s="66">
        <v>8.5360000000000005E-2</v>
      </c>
      <c r="AM36" s="62">
        <v>921100.20699999994</v>
      </c>
      <c r="AN36" s="66">
        <v>0.12626000000000001</v>
      </c>
      <c r="AO36" s="49">
        <v>476377.15</v>
      </c>
      <c r="AP36" s="66">
        <v>3.2499999999999999E-3</v>
      </c>
      <c r="AQ36" s="49">
        <v>27942</v>
      </c>
    </row>
    <row r="37" spans="1:50" s="1" customFormat="1" ht="15" customHeight="1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131.96</v>
      </c>
      <c r="Q37" s="98">
        <v>245.14</v>
      </c>
      <c r="R37" s="98">
        <v>99.34</v>
      </c>
      <c r="S37" s="98">
        <v>7476.39</v>
      </c>
      <c r="T37" s="49">
        <v>18.18</v>
      </c>
      <c r="U37" s="62">
        <v>24163.91</v>
      </c>
      <c r="V37" s="89">
        <v>29.828650000000003</v>
      </c>
      <c r="W37" s="89">
        <v>1733.7935961000001</v>
      </c>
      <c r="X37" s="89">
        <v>49.987619999999993</v>
      </c>
      <c r="Y37" s="89">
        <v>4181.3985732000001</v>
      </c>
      <c r="Z37" s="89">
        <v>22.74879</v>
      </c>
      <c r="AA37" s="89">
        <v>696.38009660000012</v>
      </c>
      <c r="AB37" s="89">
        <v>9.2024899999999992</v>
      </c>
      <c r="AC37" s="89">
        <v>556.58598670000003</v>
      </c>
      <c r="AD37" s="89">
        <v>8.2873999999999999</v>
      </c>
      <c r="AE37" s="89">
        <v>21.113945900000001</v>
      </c>
      <c r="AF37" s="89">
        <v>0.98871999999999993</v>
      </c>
      <c r="AG37" s="89">
        <v>38.276236099999998</v>
      </c>
      <c r="AH37" s="89">
        <v>92.92</v>
      </c>
      <c r="AI37" s="89">
        <v>4318.2700000000004</v>
      </c>
      <c r="AJ37" s="89">
        <v>32.03</v>
      </c>
      <c r="AK37" s="89">
        <v>944.53</v>
      </c>
      <c r="AL37" s="66">
        <v>7.8600000000000003E-2</v>
      </c>
      <c r="AM37" s="62">
        <v>873529.52499999991</v>
      </c>
      <c r="AN37" s="66">
        <v>0.22530500000000001</v>
      </c>
      <c r="AO37" s="49">
        <v>2215815.06</v>
      </c>
      <c r="AP37" s="66">
        <v>4.8700000000000002E-3</v>
      </c>
      <c r="AQ37" s="49">
        <v>49725</v>
      </c>
    </row>
    <row r="38" spans="1:50" s="1" customFormat="1" ht="15" customHeight="1" x14ac:dyDescent="0.25">
      <c r="A38" s="81" t="s">
        <v>357</v>
      </c>
      <c r="B38" s="99">
        <f>SUM(B8:B37)</f>
        <v>280.83231999999998</v>
      </c>
      <c r="C38" s="99">
        <f t="shared" ref="C38:AQ38" si="0">SUM(C8:C37)</f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3624.4699999999993</v>
      </c>
      <c r="Q38" s="99">
        <f t="shared" si="0"/>
        <v>6746.4200000000019</v>
      </c>
      <c r="R38" s="99">
        <f t="shared" si="0"/>
        <v>2539.4200000000005</v>
      </c>
      <c r="S38" s="99">
        <f t="shared" si="0"/>
        <v>125933.87999999998</v>
      </c>
      <c r="T38" s="99">
        <f t="shared" si="0"/>
        <v>464.85999999999996</v>
      </c>
      <c r="U38" s="99">
        <f t="shared" si="0"/>
        <v>570466.54000000015</v>
      </c>
      <c r="V38" s="99">
        <f t="shared" si="0"/>
        <v>942.94042999999999</v>
      </c>
      <c r="W38" s="99">
        <f t="shared" si="0"/>
        <v>47625.580581800008</v>
      </c>
      <c r="X38" s="99">
        <f t="shared" si="0"/>
        <v>1535.67427</v>
      </c>
      <c r="Y38" s="99">
        <f t="shared" si="0"/>
        <v>118073.59820299999</v>
      </c>
      <c r="Z38" s="99">
        <f t="shared" si="0"/>
        <v>681.52118000000007</v>
      </c>
      <c r="AA38" s="99">
        <f t="shared" si="0"/>
        <v>19725.469079100007</v>
      </c>
      <c r="AB38" s="99">
        <f t="shared" si="0"/>
        <v>276.77775000000003</v>
      </c>
      <c r="AC38" s="99">
        <f t="shared" si="0"/>
        <v>12940.969346399999</v>
      </c>
      <c r="AD38" s="99">
        <f t="shared" si="0"/>
        <v>227.58276000000001</v>
      </c>
      <c r="AE38" s="99">
        <f t="shared" si="0"/>
        <v>599.59431959999995</v>
      </c>
      <c r="AF38" s="99">
        <f t="shared" si="0"/>
        <v>33.791580000000003</v>
      </c>
      <c r="AG38" s="99">
        <f t="shared" si="0"/>
        <v>1553.5683027999999</v>
      </c>
      <c r="AH38" s="99">
        <f t="shared" si="0"/>
        <v>2574.7799999999997</v>
      </c>
      <c r="AI38" s="99">
        <f t="shared" si="0"/>
        <v>114853.37000000001</v>
      </c>
      <c r="AJ38" s="99">
        <f t="shared" si="0"/>
        <v>1034.9600000000003</v>
      </c>
      <c r="AK38" s="99">
        <f t="shared" si="0"/>
        <v>26355.580000000005</v>
      </c>
      <c r="AL38" s="99">
        <f t="shared" si="0"/>
        <v>1.7509300000000001</v>
      </c>
      <c r="AM38" s="99">
        <f t="shared" si="0"/>
        <v>18003263.271588501</v>
      </c>
      <c r="AN38" s="99">
        <f t="shared" si="0"/>
        <v>3.11083</v>
      </c>
      <c r="AO38" s="99">
        <f t="shared" si="0"/>
        <v>11417000.900000002</v>
      </c>
      <c r="AP38" s="99">
        <f t="shared" si="0"/>
        <v>8.7109999999999993E-2</v>
      </c>
      <c r="AQ38" s="99">
        <f t="shared" si="0"/>
        <v>849759.2</v>
      </c>
    </row>
    <row r="39" spans="1:50" s="1" customFormat="1" ht="15" customHeight="1" x14ac:dyDescent="0.25">
      <c r="A39" s="101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7DE-A905-47F9-B372-5581BBCADA69}">
  <dimension ref="A1:AX2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1640625" defaultRowHeight="14.5" x14ac:dyDescent="0.35"/>
  <cols>
    <col min="1" max="1" width="20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61" t="s">
        <v>16</v>
      </c>
      <c r="B1" s="136" t="s">
        <v>381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50" s="1" customFormat="1" ht="13" x14ac:dyDescent="0.3">
      <c r="A2" s="161"/>
      <c r="B2" s="135" t="s">
        <v>372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50" s="1" customFormat="1" ht="13" x14ac:dyDescent="0.25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50" s="1" customFormat="1" ht="13" x14ac:dyDescent="0.25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50" s="1" customFormat="1" ht="34.5" customHeight="1" x14ac:dyDescent="0.25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50" s="1" customFormat="1" ht="17.25" customHeight="1" x14ac:dyDescent="0.25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50" s="1" customFormat="1" ht="13" x14ac:dyDescent="0.25">
      <c r="A7" s="161"/>
      <c r="B7" s="130" t="s">
        <v>12</v>
      </c>
      <c r="C7" s="130" t="s">
        <v>13</v>
      </c>
      <c r="D7" s="130" t="s">
        <v>12</v>
      </c>
      <c r="E7" s="130" t="s">
        <v>13</v>
      </c>
      <c r="F7" s="130" t="s">
        <v>12</v>
      </c>
      <c r="G7" s="130" t="s">
        <v>13</v>
      </c>
      <c r="H7" s="130" t="s">
        <v>12</v>
      </c>
      <c r="I7" s="130" t="s">
        <v>13</v>
      </c>
      <c r="J7" s="130" t="s">
        <v>12</v>
      </c>
      <c r="K7" s="130" t="s">
        <v>13</v>
      </c>
      <c r="L7" s="130" t="s">
        <v>12</v>
      </c>
      <c r="M7" s="130" t="s">
        <v>13</v>
      </c>
      <c r="N7" s="130" t="s">
        <v>12</v>
      </c>
      <c r="O7" s="130" t="s">
        <v>13</v>
      </c>
      <c r="P7" s="131" t="s">
        <v>12</v>
      </c>
      <c r="Q7" s="131" t="s">
        <v>13</v>
      </c>
      <c r="R7" s="131" t="s">
        <v>12</v>
      </c>
      <c r="S7" s="131" t="s">
        <v>13</v>
      </c>
      <c r="T7" s="130" t="s">
        <v>12</v>
      </c>
      <c r="U7" s="130" t="s">
        <v>13</v>
      </c>
      <c r="V7" s="132" t="s">
        <v>12</v>
      </c>
      <c r="W7" s="132" t="s">
        <v>13</v>
      </c>
      <c r="X7" s="132" t="s">
        <v>12</v>
      </c>
      <c r="Y7" s="132" t="s">
        <v>13</v>
      </c>
      <c r="Z7" s="132" t="s">
        <v>12</v>
      </c>
      <c r="AA7" s="132" t="s">
        <v>13</v>
      </c>
      <c r="AB7" s="132" t="s">
        <v>12</v>
      </c>
      <c r="AC7" s="132" t="s">
        <v>13</v>
      </c>
      <c r="AD7" s="132" t="s">
        <v>12</v>
      </c>
      <c r="AE7" s="132" t="s">
        <v>13</v>
      </c>
      <c r="AF7" s="132" t="s">
        <v>12</v>
      </c>
      <c r="AG7" s="132" t="s">
        <v>13</v>
      </c>
      <c r="AH7" s="130" t="s">
        <v>12</v>
      </c>
      <c r="AI7" s="130" t="s">
        <v>13</v>
      </c>
      <c r="AJ7" s="130" t="s">
        <v>12</v>
      </c>
      <c r="AK7" s="130" t="s">
        <v>13</v>
      </c>
      <c r="AL7" s="132" t="s">
        <v>12</v>
      </c>
      <c r="AM7" s="132" t="s">
        <v>13</v>
      </c>
      <c r="AN7" s="130" t="s">
        <v>12</v>
      </c>
      <c r="AO7" s="130" t="s">
        <v>13</v>
      </c>
      <c r="AP7" s="130" t="s">
        <v>12</v>
      </c>
      <c r="AQ7" s="130" t="s">
        <v>13</v>
      </c>
    </row>
    <row r="8" spans="1:50" s="1" customFormat="1" ht="15" customHeight="1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127.1</v>
      </c>
      <c r="Q8" s="98">
        <v>226.32</v>
      </c>
      <c r="R8" s="98">
        <v>93.62</v>
      </c>
      <c r="S8" s="98">
        <v>6241.58</v>
      </c>
      <c r="T8" s="49">
        <v>12.8</v>
      </c>
      <c r="U8" s="62">
        <v>19472.7</v>
      </c>
      <c r="V8" s="89">
        <v>31.5412</v>
      </c>
      <c r="W8" s="89">
        <v>1818.3902684000002</v>
      </c>
      <c r="X8" s="89">
        <v>53.169469999999997</v>
      </c>
      <c r="Y8" s="89">
        <v>4282.3509174999999</v>
      </c>
      <c r="Z8" s="89">
        <v>23.494030000000002</v>
      </c>
      <c r="AA8" s="89">
        <v>752.92805610000005</v>
      </c>
      <c r="AB8" s="89">
        <v>9.7380400000000016</v>
      </c>
      <c r="AC8" s="89">
        <v>572.73091380000005</v>
      </c>
      <c r="AD8" s="89">
        <v>7.7738399999999999</v>
      </c>
      <c r="AE8" s="89">
        <v>19.664149800000001</v>
      </c>
      <c r="AF8" s="89">
        <v>1.1016600000000001</v>
      </c>
      <c r="AG8" s="89">
        <v>51.002024200000001</v>
      </c>
      <c r="AH8" s="89">
        <v>99.16</v>
      </c>
      <c r="AI8" s="89">
        <v>4778.6400000000003</v>
      </c>
      <c r="AJ8" s="89">
        <v>30.26</v>
      </c>
      <c r="AK8" s="89">
        <v>862.94</v>
      </c>
      <c r="AL8" s="66">
        <v>6.6549999999999998E-2</v>
      </c>
      <c r="AM8" s="62">
        <v>909687.98412219994</v>
      </c>
      <c r="AN8" s="66">
        <v>0.13309499999999999</v>
      </c>
      <c r="AO8" s="49">
        <v>549815.64</v>
      </c>
      <c r="AP8" s="66">
        <v>9.9500000000000005E-3</v>
      </c>
      <c r="AQ8" s="49">
        <v>101445</v>
      </c>
    </row>
    <row r="9" spans="1:50" s="1" customFormat="1" ht="15" customHeight="1" x14ac:dyDescent="0.25">
      <c r="A9" s="101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50" s="26" customFormat="1" ht="14" x14ac:dyDescent="0.3">
      <c r="A10" s="102" t="s">
        <v>19</v>
      </c>
      <c r="C10" s="27"/>
      <c r="P10" s="28"/>
      <c r="Q10" s="1"/>
      <c r="R10" s="1"/>
      <c r="S10" s="30"/>
      <c r="T10" s="1"/>
      <c r="U10" s="30"/>
      <c r="V10" s="30"/>
      <c r="W10" s="3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6" customFormat="1" ht="14" x14ac:dyDescent="0.3">
      <c r="A11" s="103" t="s">
        <v>20</v>
      </c>
      <c r="B11" s="26" t="s">
        <v>204</v>
      </c>
      <c r="C11" s="27"/>
      <c r="R11" s="1"/>
      <c r="S11" s="30"/>
      <c r="T11" s="30"/>
      <c r="U11" s="30"/>
      <c r="V11" s="30"/>
      <c r="W11" s="30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" x14ac:dyDescent="0.3">
      <c r="A12" s="103" t="s">
        <v>21</v>
      </c>
      <c r="B12" s="26" t="s">
        <v>29</v>
      </c>
      <c r="C12" s="27"/>
      <c r="Q12" s="1"/>
      <c r="R12" s="1"/>
      <c r="S12" s="30"/>
      <c r="T12" s="30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" x14ac:dyDescent="0.3">
      <c r="A13" s="103" t="s">
        <v>22</v>
      </c>
      <c r="B13" s="26" t="s">
        <v>30</v>
      </c>
      <c r="C13" s="27"/>
      <c r="Q13" s="1"/>
      <c r="R13" s="1"/>
      <c r="S13" s="30"/>
      <c r="T13" s="30"/>
      <c r="U13" s="30"/>
      <c r="V13" s="30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" x14ac:dyDescent="0.3">
      <c r="A14" s="103" t="s">
        <v>23</v>
      </c>
      <c r="B14" s="26" t="s">
        <v>18</v>
      </c>
      <c r="C14" s="27"/>
      <c r="Q14" s="1"/>
      <c r="R14" s="1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3">
      <c r="A15" s="103" t="s">
        <v>24</v>
      </c>
      <c r="B15" s="26" t="s">
        <v>32</v>
      </c>
      <c r="C15" s="27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</row>
    <row r="16" spans="1:50" s="26" customFormat="1" ht="14" x14ac:dyDescent="0.3">
      <c r="A16" s="103" t="s">
        <v>25</v>
      </c>
      <c r="B16" s="26" t="s">
        <v>39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" x14ac:dyDescent="0.3">
      <c r="A17" s="103" t="s">
        <v>27</v>
      </c>
      <c r="B17" s="26" t="s">
        <v>47</v>
      </c>
      <c r="C17" s="27"/>
      <c r="U17" s="1"/>
    </row>
    <row r="18" spans="1:33" s="26" customFormat="1" ht="14" x14ac:dyDescent="0.3">
      <c r="A18" s="103" t="s">
        <v>38</v>
      </c>
      <c r="B18" s="26" t="s">
        <v>17</v>
      </c>
      <c r="C18" s="2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35">
      <c r="A19" s="103" t="s">
        <v>46</v>
      </c>
      <c r="B19" s="26" t="s">
        <v>205</v>
      </c>
    </row>
    <row r="20" spans="1:33" x14ac:dyDescent="0.35">
      <c r="A20" s="103" t="s">
        <v>203</v>
      </c>
      <c r="B2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3" t="s">
        <v>16</v>
      </c>
      <c r="B1" s="136" t="s">
        <v>273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ht="13" x14ac:dyDescent="0.25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33" t="s">
        <v>16</v>
      </c>
      <c r="B1" s="136" t="s">
        <v>286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6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6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6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6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6" ht="13" x14ac:dyDescent="0.25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3" t="s">
        <v>16</v>
      </c>
      <c r="B1" s="136" t="s">
        <v>288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5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5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5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ht="13" x14ac:dyDescent="0.25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65</vt:i4>
      </vt:variant>
    </vt:vector>
  </HeadingPairs>
  <TitlesOfParts>
    <vt:vector size="65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2025-10-02T05:06:14Z</dcterms:modified>
</cp:coreProperties>
</file>