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20" yWindow="-120" windowWidth="29040" windowHeight="15720"/>
  </bookViews>
  <sheets>
    <sheet name="ECB-FCCB" sheetId="1" r:id="rId1"/>
    <sheet name="RDB" sheetId="2" r:id="rId2"/>
  </sheets>
  <definedNames>
    <definedName name="_xlnm._FilterDatabase" localSheetId="0" hidden="1">'ECB-FCCB'!$A$4:$H$111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9" i="1" l="1"/>
  <c r="E113" i="1"/>
  <c r="E121" i="1" l="1"/>
  <c r="F7" i="2"/>
</calcChain>
</file>

<file path=xl/sharedStrings.xml><?xml version="1.0" encoding="utf-8"?>
<sst xmlns="http://schemas.openxmlformats.org/spreadsheetml/2006/main" count="677" uniqueCount="245">
  <si>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</si>
  <si>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</si>
  <si>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</si>
  <si>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</si>
  <si>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</si>
  <si>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</si>
  <si>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</si>
  <si>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</si>
  <si>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</si>
  <si>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</si>
  <si>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</si>
  <si>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</si>
  <si>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</si>
  <si>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</si>
  <si>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</si>
  <si>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</si>
  <si>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</si>
  <si>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5 Years</t>
  </si>
  <si>
    <t>3 Years</t>
  </si>
  <si>
    <t>Maturity period</t>
  </si>
  <si>
    <t>Approval Route-</t>
  </si>
  <si>
    <t>S.no.</t>
  </si>
  <si>
    <t>Total(Approval Route)</t>
  </si>
  <si>
    <t>Total(Auto+Approval)</t>
  </si>
  <si>
    <t xml:space="preserve">5 Years   </t>
  </si>
  <si>
    <t>5 Years   2 Months</t>
  </si>
  <si>
    <t>7 Years</t>
  </si>
  <si>
    <t>10 Years</t>
  </si>
  <si>
    <t>6 Years</t>
  </si>
  <si>
    <t>5 Years   3 Months</t>
  </si>
  <si>
    <t xml:space="preserve">International Capital Market </t>
  </si>
  <si>
    <t>5 Years   1 Months</t>
  </si>
  <si>
    <t xml:space="preserve">5 Years  </t>
  </si>
  <si>
    <t xml:space="preserve">Other Commercial Bank </t>
  </si>
  <si>
    <t xml:space="preserve">Indian Commercial Bank Branch Abroad </t>
  </si>
  <si>
    <t>5 Years   7 Months</t>
  </si>
  <si>
    <t>3 Years   1 Months</t>
  </si>
  <si>
    <t>5 Years   6 Months</t>
  </si>
  <si>
    <t>4 Years</t>
  </si>
  <si>
    <t>6 Years   11 Months</t>
  </si>
  <si>
    <t>7 Years   3 Months</t>
  </si>
  <si>
    <t>8 Years   11 Months</t>
  </si>
  <si>
    <t>Government Owned Development Financial Institution</t>
  </si>
  <si>
    <t>Total(Automatic Route)</t>
  </si>
  <si>
    <t>Wholesale trade except of motor vehicles and motorcycles</t>
  </si>
  <si>
    <t>Financial service activities, except insurance and pension funding</t>
  </si>
  <si>
    <t>Manufacture of pharmaceuticals, medicinal chemical and botanical products</t>
  </si>
  <si>
    <t>Manufacture of electrical equipment</t>
  </si>
  <si>
    <t>Manufacture of fabricated metal products, except machinery and equipment</t>
  </si>
  <si>
    <t>Manufacture of food products</t>
  </si>
  <si>
    <t>Other manufacturing</t>
  </si>
  <si>
    <t>Manufacture of machinery and equipment n.e.c.</t>
  </si>
  <si>
    <t>Computer programming consultancy and related activities</t>
  </si>
  <si>
    <t>Manufacture of motor vehicles trailers and semi-trailers</t>
  </si>
  <si>
    <t>Manufacture of chemicals and chemical products</t>
  </si>
  <si>
    <t>Manufacture of computer electronic and optical products</t>
  </si>
  <si>
    <t>Manufacture of rubber and plastics products</t>
  </si>
  <si>
    <t>Manufacture of basic metals</t>
  </si>
  <si>
    <t>Retail trade except of motor vehicles and motorcycles</t>
  </si>
  <si>
    <t>Office administrative support and other business activities</t>
  </si>
  <si>
    <t xml:space="preserve">Multilateral Financial Institution </t>
  </si>
  <si>
    <t xml:space="preserve"> Manufacture of rubber and plastics products</t>
  </si>
  <si>
    <t>Manufacture of wood and products of wood and cork, except furniture;
manufacture of articles of straw and plaiting materials</t>
  </si>
  <si>
    <t>Electricity gas steam and air conditioning supply</t>
  </si>
  <si>
    <t>Specialized construction activities</t>
  </si>
  <si>
    <t>Manufacture of other transport equipment</t>
  </si>
  <si>
    <t>Food and beverage service activities</t>
  </si>
  <si>
    <t>7 Years   6 Months</t>
  </si>
  <si>
    <t>4 Years   11 Months</t>
  </si>
  <si>
    <t>5 Years   11 Months</t>
  </si>
  <si>
    <t>9 Years   11 Months</t>
  </si>
  <si>
    <t>5 Years   9 Months</t>
  </si>
  <si>
    <t>7 Years   11 Months</t>
  </si>
  <si>
    <t xml:space="preserve">5 Years </t>
  </si>
  <si>
    <t xml:space="preserve">10 Years  </t>
  </si>
  <si>
    <t xml:space="preserve">3 Years   </t>
  </si>
  <si>
    <t>Data on ECB/FCCB for the month of February 2025</t>
  </si>
  <si>
    <t>Hydraulique Production Systems India Private Limited</t>
  </si>
  <si>
    <t xml:space="preserve">Ssunsu Wellness India Pvt Ltd. </t>
  </si>
  <si>
    <t xml:space="preserve">Leidel &amp; Kracht India Private Limited </t>
  </si>
  <si>
    <t xml:space="preserve">Albatross Projects RF Technology India Private Limited </t>
  </si>
  <si>
    <t xml:space="preserve">Bossar Packaging Private Limited </t>
  </si>
  <si>
    <t xml:space="preserve">Neotiss Private Limited </t>
  </si>
  <si>
    <t xml:space="preserve">Taurus Packaging Private Limited </t>
  </si>
  <si>
    <t xml:space="preserve">Vastu Housing Finance Corporation Limited </t>
  </si>
  <si>
    <t xml:space="preserve">Greentech Industries India Pvt Ltd. </t>
  </si>
  <si>
    <t xml:space="preserve">Vantive Healthcare Technologies Private Limited </t>
  </si>
  <si>
    <t>Vantive Healthcare Private Limited</t>
  </si>
  <si>
    <t xml:space="preserve">Advanced Medtech Solutions Private Limited </t>
  </si>
  <si>
    <t xml:space="preserve">Amapai Corporation India Private Limited </t>
  </si>
  <si>
    <t xml:space="preserve">Aso Hydraulic &amp; Pneumatic India Private Limited </t>
  </si>
  <si>
    <t xml:space="preserve">Linamar India Private Limited </t>
  </si>
  <si>
    <t xml:space="preserve">Indystems IT Private Limited </t>
  </si>
  <si>
    <t>Logo Infosoft Business Technology Private Limited</t>
  </si>
  <si>
    <t xml:space="preserve">Samhyun Motions and Controls India Private Limited </t>
  </si>
  <si>
    <t xml:space="preserve">Eurostampa India Private Limited </t>
  </si>
  <si>
    <t xml:space="preserve">Boxseat Ventures Private Limited </t>
  </si>
  <si>
    <t xml:space="preserve">AB Mauri India Pvt Ltd. </t>
  </si>
  <si>
    <t xml:space="preserve">Esjay Pharma Private Limited </t>
  </si>
  <si>
    <t xml:space="preserve">Mahindra And Mahindra Financial Services Limited </t>
  </si>
  <si>
    <t xml:space="preserve">Bandai Namco India Private Limited </t>
  </si>
  <si>
    <t xml:space="preserve">Virtuous Tradecorp Private Limited </t>
  </si>
  <si>
    <t xml:space="preserve">Denzai Technologies India Private Limited </t>
  </si>
  <si>
    <t>Nippon Steel Engineering India Pvt Ltd</t>
  </si>
  <si>
    <t xml:space="preserve">Khaba Renewable Energy PrivateLimited </t>
  </si>
  <si>
    <t>Sciegen Pharmaceuticals India Pvt Ltd</t>
  </si>
  <si>
    <t xml:space="preserve">Webasto Roofsystem India Private Limited </t>
  </si>
  <si>
    <t>Cholamandalam Investment And Finance Company Limited</t>
  </si>
  <si>
    <t xml:space="preserve">Veeglow Industries Private Limited </t>
  </si>
  <si>
    <t xml:space="preserve">Nikkari Machinery India Private Limited </t>
  </si>
  <si>
    <t xml:space="preserve">Toyomura Electronics India Private Limited </t>
  </si>
  <si>
    <t>Stellar Value Chain Solutions Pvt Ltd</t>
  </si>
  <si>
    <t xml:space="preserve">JSW Cement Limited </t>
  </si>
  <si>
    <t xml:space="preserve">Trilliant Networks India Private Limited </t>
  </si>
  <si>
    <t xml:space="preserve">Sthree Chemicals Private Limited </t>
  </si>
  <si>
    <t xml:space="preserve">Wellesta India Private Limited </t>
  </si>
  <si>
    <t xml:space="preserve">SSS Chuhatsu Precision Springs Private Limited </t>
  </si>
  <si>
    <t xml:space="preserve">Mars International India Private Limited </t>
  </si>
  <si>
    <t xml:space="preserve">Nidec Industrial Automotive India Private Limited </t>
  </si>
  <si>
    <t xml:space="preserve">Esyasoft Technologies Private Limited </t>
  </si>
  <si>
    <t xml:space="preserve">Vgrown Tech Private Limited </t>
  </si>
  <si>
    <t>Pronk Multiservice India Private Limited</t>
  </si>
  <si>
    <t xml:space="preserve">Cablex Connectivity Solutions India Private Limited </t>
  </si>
  <si>
    <t xml:space="preserve">Aisin Automotive Haryana Private Limited </t>
  </si>
  <si>
    <t>ZM Services India Private Limited</t>
  </si>
  <si>
    <t xml:space="preserve">Jitech India Private Limited </t>
  </si>
  <si>
    <t xml:space="preserve">Spica Industries Private Limited </t>
  </si>
  <si>
    <t xml:space="preserve">Berkel Industries Private Limited </t>
  </si>
  <si>
    <t xml:space="preserve">IBCC Industries (India) Private Limited </t>
  </si>
  <si>
    <t xml:space="preserve">Pact Closure Systems (India) Private Limited </t>
  </si>
  <si>
    <t xml:space="preserve">Allison Transmission India Private Limited </t>
  </si>
  <si>
    <t xml:space="preserve">Tata Steel Limited </t>
  </si>
  <si>
    <t xml:space="preserve">Asti Electronics India Pvt Ltd. </t>
  </si>
  <si>
    <t xml:space="preserve">Efeso Professional Services India Private Limited </t>
  </si>
  <si>
    <t xml:space="preserve">Mundra Petrochem Limited </t>
  </si>
  <si>
    <t>Sunpark Global Food India Private Limited</t>
  </si>
  <si>
    <t xml:space="preserve">Esyasoft Lands and GYR Limited </t>
  </si>
  <si>
    <t xml:space="preserve">Lam Research (India) Private Limited </t>
  </si>
  <si>
    <t xml:space="preserve">Innocsr India Private Limited </t>
  </si>
  <si>
    <t xml:space="preserve">Isante Agri Private Limited </t>
  </si>
  <si>
    <t xml:space="preserve">Rolta Generative Intelligence Limited </t>
  </si>
  <si>
    <t xml:space="preserve">Lavender Ecopower Private Limited </t>
  </si>
  <si>
    <t xml:space="preserve">Viola Clean Energy Private Limited </t>
  </si>
  <si>
    <t xml:space="preserve">Dahlia Green Energy Private Limited </t>
  </si>
  <si>
    <t xml:space="preserve">Lilac Ecoenergy Private Limited </t>
  </si>
  <si>
    <t xml:space="preserve">Thai Wah International (India) Private Limited </t>
  </si>
  <si>
    <t xml:space="preserve">JBJ Technologies Limited </t>
  </si>
  <si>
    <t>Daechang Seat Automotive Pvt Ltd</t>
  </si>
  <si>
    <t xml:space="preserve">Nitta Corporation India Private Limited </t>
  </si>
  <si>
    <t xml:space="preserve">Kaga Electronics India Private Limited </t>
  </si>
  <si>
    <t xml:space="preserve">Schneeberger India Private Limited </t>
  </si>
  <si>
    <t xml:space="preserve">Fabory Masters IN Fasteners India Private Limited </t>
  </si>
  <si>
    <t xml:space="preserve">FS Compressors India Private Limited </t>
  </si>
  <si>
    <t xml:space="preserve">Alfran (India) Technology Solutions Private Limited </t>
  </si>
  <si>
    <t xml:space="preserve">Legero United Shoes India Private Limited </t>
  </si>
  <si>
    <t xml:space="preserve">Doosan Power Systems India Pvt Ltd. </t>
  </si>
  <si>
    <t xml:space="preserve">Ecofy Finance Private Limited </t>
  </si>
  <si>
    <t xml:space="preserve">Mavi Care Services India Private Limited </t>
  </si>
  <si>
    <t xml:space="preserve">Yanmar Engine Manufacturing India Private Limited </t>
  </si>
  <si>
    <t xml:space="preserve">Mavi Automotive Solutions India Private Limited </t>
  </si>
  <si>
    <t xml:space="preserve">Kashiv Research Private Limited </t>
  </si>
  <si>
    <t xml:space="preserve">Michelin India Private Limited </t>
  </si>
  <si>
    <t xml:space="preserve">Varanasi Aurangabad NH-2 Tollway Private Limited </t>
  </si>
  <si>
    <t xml:space="preserve">Nova Carbons India Private Limited </t>
  </si>
  <si>
    <t xml:space="preserve">SNF (India) Private Limited </t>
  </si>
  <si>
    <t xml:space="preserve">Yanmar Agricultural Machinery India Private Limited </t>
  </si>
  <si>
    <t xml:space="preserve">REC Limited </t>
  </si>
  <si>
    <t xml:space="preserve">HPCL-Mittal Energy Limited </t>
  </si>
  <si>
    <t xml:space="preserve">Renolit India Private Limited </t>
  </si>
  <si>
    <t xml:space="preserve">PLR Systems Private Limited </t>
  </si>
  <si>
    <t xml:space="preserve">Pranavam Aerospace Private Limited </t>
  </si>
  <si>
    <t xml:space="preserve">Malhotra Realty Private Limited </t>
  </si>
  <si>
    <t xml:space="preserve">e-Fly Electronics Private Limited </t>
  </si>
  <si>
    <t>SMFG India Home Finance Co. Limited</t>
  </si>
  <si>
    <t xml:space="preserve">Adastraindia Data Services Private Limited </t>
  </si>
  <si>
    <t xml:space="preserve">Syaqua India Private Limited </t>
  </si>
  <si>
    <t>Vinfast Auto India Private Limited</t>
  </si>
  <si>
    <t xml:space="preserve">Novaref Ceramic Rollers Private Limited </t>
  </si>
  <si>
    <t xml:space="preserve">Bombay Autism Services Private Limited </t>
  </si>
  <si>
    <t>Working Capital/General Corporate Purpose</t>
  </si>
  <si>
    <t>New Project</t>
  </si>
  <si>
    <t>On-lending/Sub-lending.</t>
  </si>
  <si>
    <t>Import of Capital Goods</t>
  </si>
  <si>
    <t>Modernisation</t>
  </si>
  <si>
    <t>Local sourcing of capital goods (Rupee expenditure)</t>
  </si>
  <si>
    <t>Refinancing of Rupee loans</t>
  </si>
  <si>
    <t>Refinancing of Earlier ECB</t>
  </si>
  <si>
    <t>Overseas Investment in JV/WOS</t>
  </si>
  <si>
    <t>Infrastructure Development</t>
  </si>
  <si>
    <t>7 Years   5 Months</t>
  </si>
  <si>
    <t>5 Years   8 Months</t>
  </si>
  <si>
    <t>10 Years  11 Months</t>
  </si>
  <si>
    <t>3 Years   11 Months</t>
  </si>
  <si>
    <t>9 Years   9 Months</t>
  </si>
  <si>
    <t>9 Years   10 Months</t>
  </si>
  <si>
    <t>2 Years   6 Months</t>
  </si>
  <si>
    <t>17 Years   2 Months</t>
  </si>
  <si>
    <t>21 Years   2 Months</t>
  </si>
  <si>
    <t>11 Years   2 Months</t>
  </si>
  <si>
    <t>12 Years   3 Months</t>
  </si>
  <si>
    <t>6 Years   8 Months</t>
  </si>
  <si>
    <t>6 Years   4 Months</t>
  </si>
  <si>
    <t xml:space="preserve">6 Years  </t>
  </si>
  <si>
    <t>7 Years   1 Months</t>
  </si>
  <si>
    <t>15 Years  10 Months</t>
  </si>
  <si>
    <t>1 Years</t>
  </si>
  <si>
    <t xml:space="preserve">7 Years </t>
  </si>
  <si>
    <t>8 Years   6 Months</t>
  </si>
  <si>
    <t xml:space="preserve">7  Years   </t>
  </si>
  <si>
    <t>13 Years  7 Months</t>
  </si>
  <si>
    <t xml:space="preserve">6 Years </t>
  </si>
  <si>
    <t xml:space="preserve">17  Years   </t>
  </si>
  <si>
    <t xml:space="preserve">10 Years   </t>
  </si>
  <si>
    <t>9 Years  10 Months</t>
  </si>
  <si>
    <t>3 Years  4 Months</t>
  </si>
  <si>
    <t>22 Years   7 Months</t>
  </si>
  <si>
    <t>14 Years   4 Months</t>
  </si>
  <si>
    <t>7 Years   7 Months</t>
  </si>
  <si>
    <t>6 Years   10 Months</t>
  </si>
  <si>
    <t>14 Years  10 Months</t>
  </si>
  <si>
    <t>4 Years   4 Months</t>
  </si>
  <si>
    <t>16 Years   1 Months</t>
  </si>
  <si>
    <t xml:space="preserve">1 Years  </t>
  </si>
  <si>
    <t>6 Years   9 Months</t>
  </si>
  <si>
    <t xml:space="preserve">Foreign Collaborator/ Foreign Equity Holder </t>
  </si>
  <si>
    <t xml:space="preserve">Others (Specify) </t>
  </si>
  <si>
    <t>Scientific research and development</t>
  </si>
  <si>
    <t>Sports activities and amusement and recreation activities</t>
  </si>
  <si>
    <t>Civil engineering</t>
  </si>
  <si>
    <t>Warehousing and support activities for transportation</t>
  </si>
  <si>
    <t>Manufacture of other non-metallic mineral products</t>
  </si>
  <si>
    <t xml:space="preserve"> Manufacture of electrical equipment</t>
  </si>
  <si>
    <t xml:space="preserve"> Manufacture of textiles</t>
  </si>
  <si>
    <t>Crop and animal production, hunting and related service activities</t>
  </si>
  <si>
    <t>Manufacture of leather and related products</t>
  </si>
  <si>
    <t>Activities of head offices; management consultancy activities</t>
  </si>
  <si>
    <t>Water collection treatment and supply</t>
  </si>
  <si>
    <t>Construction of buildings</t>
  </si>
  <si>
    <t>Fishing and aquaculture</t>
  </si>
  <si>
    <t>Human health activities</t>
  </si>
  <si>
    <t>3 Years 6 Months</t>
  </si>
  <si>
    <t>Data on RDB for the month of February 2025</t>
  </si>
  <si>
    <t xml:space="preserve">Arka PVDCoating Private Limited </t>
  </si>
  <si>
    <t xml:space="preserve">Mufin Green Finance Limited </t>
  </si>
  <si>
    <t>Polyvision Ceramicsteel India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</si>
</sst>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7">
    <xf numFmtId="0" fontId="0" fillId="0" borderId="0" xfId="0"/>
    <xf numFmtId="0" fontId="6" fillId="0" borderId="1" xfId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3" fontId="6" fillId="0" borderId="1" xfId="1" applyNumberFormat="1" applyFont="1" applyBorder="1" applyAlignment="1">
      <alignment horizontal="center" vertical="top" wrapText="1"/>
    </xf>
    <xf numFmtId="0" fontId="0" fillId="0" borderId="5" xfId="0" applyBorder="1"/>
    <xf numFmtId="0" fontId="0" fillId="0" borderId="1" xfId="0" applyBorder="1"/>
    <xf numFmtId="165" fontId="0" fillId="0" borderId="5" xfId="3" applyNumberFormat="1" applyFont="1" applyBorder="1"/>
    <xf numFmtId="0" fontId="6" fillId="0" borderId="1" xfId="0" applyFont="1" applyBorder="1"/>
    <xf numFmtId="43" fontId="7" fillId="0" borderId="1" xfId="3" applyFont="1" applyFill="1" applyBorder="1"/>
    <xf numFmtId="165" fontId="7" fillId="0" borderId="1" xfId="3" applyNumberFormat="1" applyFont="1" applyBorder="1"/>
    <xf numFmtId="0" fontId="8" fillId="0" borderId="1" xfId="0" applyFont="1" applyBorder="1" applyAlignment="1">
      <alignment vertical="top"/>
    </xf>
    <xf numFmtId="165" fontId="2" fillId="0" borderId="1" xfId="3" applyNumberFormat="1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66" fontId="8" fillId="0" borderId="1" xfId="3" applyNumberFormat="1" applyFont="1" applyFill="1" applyBorder="1" applyAlignment="1">
      <alignment horizontal="justify" vertical="top" wrapText="1"/>
    </xf>
    <xf numFmtId="1" fontId="8" fillId="0" borderId="1" xfId="0" applyNumberFormat="1" applyFont="1" applyBorder="1" applyAlignment="1">
      <alignment horizontal="justify" vertical="top" wrapText="1"/>
    </xf>
    <xf numFmtId="0" fontId="9" fillId="0" borderId="1" xfId="0" applyFont="1" applyBorder="1"/>
    <xf numFmtId="3" fontId="6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vertical="top"/>
    </xf>
    <xf numFmtId="167" fontId="6" fillId="0" borderId="1" xfId="0" applyNumberFormat="1" applyFont="1" applyBorder="1" applyAlignment="1">
      <alignment wrapText="1"/>
    </xf>
    <xf numFmtId="167" fontId="0" fillId="0" borderId="1" xfId="0" applyNumberFormat="1" applyFont="1" applyBorder="1"/>
    <xf numFmtId="1" fontId="8" fillId="0" borderId="1" xfId="0" applyNumberFormat="1" applyFont="1" applyBorder="1"/>
    <xf numFmtId="164" fontId="4" fillId="0" borderId="1" xfId="3" applyNumberFormat="1" applyFont="1" applyFill="1" applyBorder="1"/>
    <xf numFmtId="0" fontId="10" fillId="0" borderId="1" xfId="0" applyFont="1" applyFill="1" applyBorder="1"/>
    <xf numFmtId="43" fontId="10" fillId="0" borderId="1" xfId="3" applyNumberFormat="1" applyFont="1" applyFill="1" applyBorder="1" applyAlignment="1">
      <alignment horizontal="left" wrapText="1"/>
    </xf>
    <xf numFmtId="43" fontId="10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2" fontId="11" fillId="0" borderId="1" xfId="0" applyNumberFormat="1" applyFont="1" applyBorder="1" applyAlignment="1"/>
    <xf numFmtId="0" fontId="11" fillId="0" borderId="1" xfId="0" applyFont="1" applyFill="1" applyBorder="1" applyAlignment="1"/>
    <xf numFmtId="0" fontId="11" fillId="0" borderId="1" xfId="0" applyFont="1" applyFill="1" applyBorder="1" applyAlignment="1" applyProtection="1">
      <alignment vertical="top"/>
    </xf>
    <xf numFmtId="43" fontId="11" fillId="0" borderId="1" xfId="3" applyFont="1" applyBorder="1" applyAlignme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11" fillId="0" borderId="1" xfId="0" applyFont="1" applyBorder="1"/>
    <xf numFmtId="0" fontId="4" fillId="0" borderId="0" xfId="0" applyFont="1" applyFill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4" fillId="0" borderId="1" xfId="0" applyFont="1" applyFill="1" applyBorder="1" applyAlignment="1"/>
    <xf numFmtId="43" fontId="11" fillId="0" borderId="1" xfId="3" applyFont="1" applyFill="1" applyBorder="1" applyAlignment="1" applyProtection="1"/>
    <xf numFmtId="0" fontId="12" fillId="0" borderId="1" xfId="0" applyFont="1" applyFill="1" applyBorder="1" applyAlignment="1"/>
    <xf numFmtId="14" fontId="4" fillId="0" borderId="1" xfId="0" applyNumberFormat="1" applyFont="1" applyFill="1" applyBorder="1" applyAlignment="1"/>
    <xf numFmtId="0" fontId="10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6" fontId="10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 applyProtection="1">
      <alignment horizontal="left" vertical="center" wrapText="1"/>
    </xf>
    <xf numFmtId="2" fontId="4" fillId="0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165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 applyProtection="1">
      <alignment vertical="center" wrapText="1"/>
    </xf>
    <xf numFmtId="2" fontId="4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wrapText="1"/>
    </xf>
    <xf numFmtId="43" fontId="11" fillId="0" borderId="1" xfId="3" applyFont="1" applyFill="1" applyBorder="1" applyProtection="1"/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165" fontId="11" fillId="0" borderId="1" xfId="4" applyNumberFormat="1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wrapText="1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 applyProtection="1">
      <alignment wrapText="1"/>
    </xf>
    <xf numFmtId="2" fontId="4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4" fontId="10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10" fillId="0" borderId="0" xfId="0" applyFont="1" applyFill="1" applyBorder="1"/>
    <xf numFmtId="0" fontId="10" fillId="0" borderId="1" xfId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165" fontId="8" fillId="0" borderId="1" xfId="3" applyNumberFormat="1" applyFont="1" applyBorder="1" applyAlignment="1">
      <alignment horizontal="center" vertical="top" wrapText="1"/>
    </xf>
  </cellXfs>
  <cellStyles count="5">
    <cellStyle name="Comma" xfId="3" builtinId="3"/>
    <cellStyle name="Comma 2" xfId="4"/>
    <cellStyle name="Normal" xfId="0" builtinId="0"/>
    <cellStyle name="Normal_Sheet1" xfId="1"/>
    <cellStyle name="Normal_Sheet1_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U148"/>
  <sheetViews>
    <sheetView tabSelected="1" zoomScale="80" zoomScaleNormal="80" workbookViewId="0">
      <selection activeCell="D15" sqref="D15"/>
    </sheetView>
  </sheetViews>
  <sheetFormatPr defaultRowHeight="18.75" x14ac:dyDescent="0.3"/>
  <cols>
    <col min="1" max="1" width="9.140625" style="102" customWidth="1"/>
    <col min="2" max="2" width="15.28515625" style="90" customWidth="1"/>
    <col min="3" max="3" width="67.7109375" style="90" customWidth="1"/>
    <col min="4" max="4" width="99.5703125" style="90" customWidth="1"/>
    <col min="5" max="5" width="35.7109375" style="90" customWidth="1"/>
    <col min="6" max="6" width="59.28515625" style="90" customWidth="1"/>
    <col min="7" max="7" width="24.28515625" style="90" customWidth="1"/>
    <col min="8" max="8" width="62.85546875" style="90" customWidth="1"/>
    <col min="9" max="16384" width="9.140625" style="46"/>
  </cols>
  <sheetData>
    <row r="1" spans="1:151" ht="15.75" customHeight="1" x14ac:dyDescent="0.3">
      <c r="A1" s="104" t="s">
        <v>76</v>
      </c>
      <c r="B1" s="104"/>
      <c r="C1" s="104"/>
      <c r="D1" s="104"/>
      <c r="E1" s="104"/>
      <c r="F1" s="104"/>
      <c r="G1" s="104"/>
      <c r="H1" s="104"/>
    </row>
    <row r="2" spans="1:151" ht="15.75" customHeight="1" x14ac:dyDescent="0.3">
      <c r="A2" s="59" t="s">
        <v>16</v>
      </c>
      <c r="B2" s="59"/>
      <c r="C2" s="59"/>
      <c r="D2" s="59"/>
      <c r="E2" s="60"/>
      <c r="F2" s="60"/>
      <c r="G2" s="60"/>
      <c r="H2" s="61"/>
    </row>
    <row r="3" spans="1:151" ht="15.75" customHeight="1" x14ac:dyDescent="0.3">
      <c r="A3" s="98"/>
      <c r="B3" s="62"/>
      <c r="C3" s="62"/>
      <c r="D3" s="62"/>
      <c r="E3" s="62"/>
      <c r="F3" s="62"/>
      <c r="G3" s="62"/>
      <c r="H3" s="61"/>
    </row>
    <row r="4" spans="1:151" s="32" customFormat="1" x14ac:dyDescent="0.3">
      <c r="A4" s="63" t="s">
        <v>21</v>
      </c>
      <c r="B4" s="64" t="s">
        <v>1</v>
      </c>
      <c r="C4" s="65" t="s">
        <v>2</v>
      </c>
      <c r="D4" s="63" t="s">
        <v>3</v>
      </c>
      <c r="E4" s="66" t="s">
        <v>4</v>
      </c>
      <c r="F4" s="65" t="s">
        <v>5</v>
      </c>
      <c r="G4" s="65" t="s">
        <v>19</v>
      </c>
      <c r="H4" s="63" t="s">
        <v>7</v>
      </c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</row>
    <row r="5" spans="1:151" x14ac:dyDescent="0.3">
      <c r="A5" s="3">
        <v>1</v>
      </c>
      <c r="B5" s="35" t="s">
        <v>8</v>
      </c>
      <c r="C5" s="55" t="s">
        <v>77</v>
      </c>
      <c r="D5" s="36" t="s">
        <v>51</v>
      </c>
      <c r="E5" s="56">
        <v>624285.55975789204</v>
      </c>
      <c r="F5" s="36" t="s">
        <v>179</v>
      </c>
      <c r="G5" s="36" t="s">
        <v>189</v>
      </c>
      <c r="H5" s="37" t="s">
        <v>224</v>
      </c>
    </row>
    <row r="6" spans="1:151" x14ac:dyDescent="0.3">
      <c r="A6" s="3">
        <v>2</v>
      </c>
      <c r="B6" s="35" t="s">
        <v>8</v>
      </c>
      <c r="C6" s="55" t="s">
        <v>78</v>
      </c>
      <c r="D6" s="36" t="s">
        <v>58</v>
      </c>
      <c r="E6" s="56">
        <v>98501.230547442872</v>
      </c>
      <c r="F6" s="36" t="s">
        <v>179</v>
      </c>
      <c r="G6" s="36" t="s">
        <v>190</v>
      </c>
      <c r="H6" s="37" t="s">
        <v>224</v>
      </c>
    </row>
    <row r="7" spans="1:151" x14ac:dyDescent="0.3">
      <c r="A7" s="3">
        <v>3</v>
      </c>
      <c r="B7" s="35" t="s">
        <v>8</v>
      </c>
      <c r="C7" s="55" t="s">
        <v>79</v>
      </c>
      <c r="D7" s="36" t="s">
        <v>50</v>
      </c>
      <c r="E7" s="56">
        <v>2861308.8155570053</v>
      </c>
      <c r="F7" s="36" t="s">
        <v>180</v>
      </c>
      <c r="G7" s="36" t="s">
        <v>191</v>
      </c>
      <c r="H7" s="37" t="s">
        <v>224</v>
      </c>
    </row>
    <row r="8" spans="1:151" x14ac:dyDescent="0.3">
      <c r="A8" s="3">
        <v>4</v>
      </c>
      <c r="B8" s="35" t="s">
        <v>8</v>
      </c>
      <c r="C8" s="57" t="s">
        <v>80</v>
      </c>
      <c r="D8" s="36" t="s">
        <v>48</v>
      </c>
      <c r="E8" s="56">
        <v>2601189.8323245505</v>
      </c>
      <c r="F8" s="36" t="s">
        <v>180</v>
      </c>
      <c r="G8" s="36" t="s">
        <v>192</v>
      </c>
      <c r="H8" s="38" t="s">
        <v>224</v>
      </c>
    </row>
    <row r="9" spans="1:151" x14ac:dyDescent="0.3">
      <c r="A9" s="3">
        <v>5</v>
      </c>
      <c r="B9" s="35" t="s">
        <v>8</v>
      </c>
      <c r="C9" s="55" t="s">
        <v>81</v>
      </c>
      <c r="D9" s="36" t="s">
        <v>51</v>
      </c>
      <c r="E9" s="56">
        <v>2393094.6457385863</v>
      </c>
      <c r="F9" s="36" t="s">
        <v>179</v>
      </c>
      <c r="G9" s="39" t="s">
        <v>40</v>
      </c>
      <c r="H9" s="37" t="s">
        <v>224</v>
      </c>
    </row>
    <row r="10" spans="1:151" x14ac:dyDescent="0.3">
      <c r="A10" s="3">
        <v>6</v>
      </c>
      <c r="B10" s="35" t="s">
        <v>8</v>
      </c>
      <c r="C10" s="55" t="s">
        <v>243</v>
      </c>
      <c r="D10" s="36" t="s">
        <v>45</v>
      </c>
      <c r="E10" s="56">
        <v>18000000</v>
      </c>
      <c r="F10" s="36" t="s">
        <v>181</v>
      </c>
      <c r="G10" s="36" t="s">
        <v>193</v>
      </c>
      <c r="H10" s="37" t="s">
        <v>42</v>
      </c>
    </row>
    <row r="11" spans="1:151" x14ac:dyDescent="0.3">
      <c r="A11" s="3">
        <v>7</v>
      </c>
      <c r="B11" s="35" t="s">
        <v>8</v>
      </c>
      <c r="C11" s="55" t="s">
        <v>82</v>
      </c>
      <c r="D11" s="36" t="s">
        <v>57</v>
      </c>
      <c r="E11" s="56">
        <v>1300594.9161622752</v>
      </c>
      <c r="F11" s="36" t="s">
        <v>179</v>
      </c>
      <c r="G11" s="36" t="s">
        <v>194</v>
      </c>
      <c r="H11" s="37" t="s">
        <v>224</v>
      </c>
    </row>
    <row r="12" spans="1:151" x14ac:dyDescent="0.3">
      <c r="A12" s="3">
        <v>8</v>
      </c>
      <c r="B12" s="35" t="s">
        <v>8</v>
      </c>
      <c r="C12" s="55" t="s">
        <v>83</v>
      </c>
      <c r="D12" s="36" t="s">
        <v>50</v>
      </c>
      <c r="E12" s="56">
        <v>1008221.1790089956</v>
      </c>
      <c r="F12" s="36" t="s">
        <v>182</v>
      </c>
      <c r="G12" s="36" t="s">
        <v>68</v>
      </c>
      <c r="H12" s="37" t="s">
        <v>42</v>
      </c>
    </row>
    <row r="13" spans="1:151" x14ac:dyDescent="0.3">
      <c r="A13" s="3">
        <v>9</v>
      </c>
      <c r="B13" s="35" t="s">
        <v>8</v>
      </c>
      <c r="C13" s="55" t="s">
        <v>84</v>
      </c>
      <c r="D13" s="36" t="s">
        <v>45</v>
      </c>
      <c r="E13" s="56">
        <v>70000000</v>
      </c>
      <c r="F13" s="36" t="s">
        <v>181</v>
      </c>
      <c r="G13" s="36" t="s">
        <v>67</v>
      </c>
      <c r="H13" s="37" t="s">
        <v>60</v>
      </c>
    </row>
    <row r="14" spans="1:151" x14ac:dyDescent="0.3">
      <c r="A14" s="3">
        <v>10</v>
      </c>
      <c r="B14" s="35" t="s">
        <v>8</v>
      </c>
      <c r="C14" s="55" t="s">
        <v>85</v>
      </c>
      <c r="D14" s="36" t="s">
        <v>57</v>
      </c>
      <c r="E14" s="56">
        <v>10000000</v>
      </c>
      <c r="F14" s="36" t="s">
        <v>182</v>
      </c>
      <c r="G14" s="36" t="s">
        <v>195</v>
      </c>
      <c r="H14" s="37" t="s">
        <v>224</v>
      </c>
    </row>
    <row r="15" spans="1:151" x14ac:dyDescent="0.3">
      <c r="A15" s="3">
        <v>11</v>
      </c>
      <c r="B15" s="35" t="s">
        <v>8</v>
      </c>
      <c r="C15" s="55" t="s">
        <v>86</v>
      </c>
      <c r="D15" s="36" t="s">
        <v>226</v>
      </c>
      <c r="E15" s="56">
        <v>5000000</v>
      </c>
      <c r="F15" s="36" t="s">
        <v>179</v>
      </c>
      <c r="G15" s="36" t="s">
        <v>28</v>
      </c>
      <c r="H15" s="37" t="s">
        <v>224</v>
      </c>
    </row>
    <row r="16" spans="1:151" x14ac:dyDescent="0.3">
      <c r="A16" s="3">
        <v>12</v>
      </c>
      <c r="B16" s="35" t="s">
        <v>8</v>
      </c>
      <c r="C16" s="55" t="s">
        <v>86</v>
      </c>
      <c r="D16" s="36" t="s">
        <v>226</v>
      </c>
      <c r="E16" s="56">
        <v>12000000</v>
      </c>
      <c r="F16" s="36" t="s">
        <v>182</v>
      </c>
      <c r="G16" s="40" t="s">
        <v>38</v>
      </c>
      <c r="H16" s="37" t="s">
        <v>224</v>
      </c>
    </row>
    <row r="17" spans="1:8" x14ac:dyDescent="0.3">
      <c r="A17" s="3">
        <v>13</v>
      </c>
      <c r="B17" s="35" t="s">
        <v>8</v>
      </c>
      <c r="C17" s="55" t="s">
        <v>87</v>
      </c>
      <c r="D17" s="36" t="s">
        <v>44</v>
      </c>
      <c r="E17" s="56">
        <v>6000000</v>
      </c>
      <c r="F17" s="36" t="s">
        <v>179</v>
      </c>
      <c r="G17" s="36" t="s">
        <v>28</v>
      </c>
      <c r="H17" s="37" t="s">
        <v>224</v>
      </c>
    </row>
    <row r="18" spans="1:8" x14ac:dyDescent="0.3">
      <c r="A18" s="3">
        <v>14</v>
      </c>
      <c r="B18" s="35" t="s">
        <v>8</v>
      </c>
      <c r="C18" s="55" t="s">
        <v>88</v>
      </c>
      <c r="D18" s="36" t="s">
        <v>46</v>
      </c>
      <c r="E18" s="56">
        <v>1033832.1573492547</v>
      </c>
      <c r="F18" s="36" t="s">
        <v>179</v>
      </c>
      <c r="G18" s="36" t="s">
        <v>25</v>
      </c>
      <c r="H18" s="37" t="s">
        <v>224</v>
      </c>
    </row>
    <row r="19" spans="1:8" x14ac:dyDescent="0.3">
      <c r="A19" s="3">
        <v>15</v>
      </c>
      <c r="B19" s="35" t="s">
        <v>8</v>
      </c>
      <c r="C19" s="55" t="s">
        <v>89</v>
      </c>
      <c r="D19" s="36" t="s">
        <v>50</v>
      </c>
      <c r="E19" s="56">
        <v>329131.95431610575</v>
      </c>
      <c r="F19" s="36" t="s">
        <v>182</v>
      </c>
      <c r="G19" s="36" t="s">
        <v>40</v>
      </c>
      <c r="H19" s="37" t="s">
        <v>224</v>
      </c>
    </row>
    <row r="20" spans="1:8" x14ac:dyDescent="0.3">
      <c r="A20" s="3">
        <v>16</v>
      </c>
      <c r="B20" s="35" t="s">
        <v>8</v>
      </c>
      <c r="C20" s="55" t="s">
        <v>90</v>
      </c>
      <c r="D20" s="36" t="s">
        <v>57</v>
      </c>
      <c r="E20" s="56">
        <v>2601189.8323245505</v>
      </c>
      <c r="F20" s="36" t="s">
        <v>179</v>
      </c>
      <c r="G20" s="36" t="s">
        <v>28</v>
      </c>
      <c r="H20" s="37" t="s">
        <v>224</v>
      </c>
    </row>
    <row r="21" spans="1:8" x14ac:dyDescent="0.3">
      <c r="A21" s="3">
        <v>17</v>
      </c>
      <c r="B21" s="35" t="s">
        <v>8</v>
      </c>
      <c r="C21" s="55" t="s">
        <v>91</v>
      </c>
      <c r="D21" s="36" t="s">
        <v>53</v>
      </c>
      <c r="E21" s="56">
        <v>13784428.76465673</v>
      </c>
      <c r="F21" s="36" t="s">
        <v>179</v>
      </c>
      <c r="G21" s="36" t="s">
        <v>32</v>
      </c>
      <c r="H21" s="37" t="s">
        <v>224</v>
      </c>
    </row>
    <row r="22" spans="1:8" x14ac:dyDescent="0.3">
      <c r="A22" s="3">
        <v>18</v>
      </c>
      <c r="B22" s="35" t="s">
        <v>8</v>
      </c>
      <c r="C22" s="55" t="s">
        <v>92</v>
      </c>
      <c r="D22" s="36" t="s">
        <v>52</v>
      </c>
      <c r="E22" s="56">
        <v>4860000</v>
      </c>
      <c r="F22" s="36" t="s">
        <v>179</v>
      </c>
      <c r="G22" s="36" t="s">
        <v>196</v>
      </c>
      <c r="H22" s="37" t="s">
        <v>224</v>
      </c>
    </row>
    <row r="23" spans="1:8" x14ac:dyDescent="0.3">
      <c r="A23" s="3">
        <v>19</v>
      </c>
      <c r="B23" s="35" t="s">
        <v>8</v>
      </c>
      <c r="C23" s="57" t="s">
        <v>244</v>
      </c>
      <c r="D23" s="36" t="s">
        <v>44</v>
      </c>
      <c r="E23" s="56">
        <v>124857.11195157842</v>
      </c>
      <c r="F23" s="36" t="s">
        <v>179</v>
      </c>
      <c r="G23" s="36" t="s">
        <v>39</v>
      </c>
      <c r="H23" s="37" t="s">
        <v>224</v>
      </c>
    </row>
    <row r="24" spans="1:8" x14ac:dyDescent="0.3">
      <c r="A24" s="3">
        <v>20</v>
      </c>
      <c r="B24" s="35" t="s">
        <v>8</v>
      </c>
      <c r="C24" s="57" t="s">
        <v>93</v>
      </c>
      <c r="D24" s="36" t="s">
        <v>52</v>
      </c>
      <c r="E24" s="56">
        <v>750000</v>
      </c>
      <c r="F24" s="36" t="s">
        <v>179</v>
      </c>
      <c r="G24" s="36" t="s">
        <v>25</v>
      </c>
      <c r="H24" s="37" t="s">
        <v>224</v>
      </c>
    </row>
    <row r="25" spans="1:8" x14ac:dyDescent="0.3">
      <c r="A25" s="3">
        <v>21</v>
      </c>
      <c r="B25" s="35" t="s">
        <v>8</v>
      </c>
      <c r="C25" s="57" t="s">
        <v>94</v>
      </c>
      <c r="D25" s="36" t="s">
        <v>47</v>
      </c>
      <c r="E25" s="56">
        <v>340000</v>
      </c>
      <c r="F25" s="36" t="s">
        <v>180</v>
      </c>
      <c r="G25" s="36" t="s">
        <v>18</v>
      </c>
      <c r="H25" s="36" t="s">
        <v>224</v>
      </c>
    </row>
    <row r="26" spans="1:8" x14ac:dyDescent="0.3">
      <c r="A26" s="3">
        <v>22</v>
      </c>
      <c r="B26" s="35" t="s">
        <v>8</v>
      </c>
      <c r="C26" s="57" t="s">
        <v>95</v>
      </c>
      <c r="D26" s="36" t="s">
        <v>50</v>
      </c>
      <c r="E26" s="56">
        <v>2601189.8323245505</v>
      </c>
      <c r="F26" s="36" t="s">
        <v>183</v>
      </c>
      <c r="G26" s="36" t="s">
        <v>27</v>
      </c>
      <c r="H26" s="36" t="s">
        <v>224</v>
      </c>
    </row>
    <row r="27" spans="1:8" x14ac:dyDescent="0.3">
      <c r="A27" s="3">
        <v>23</v>
      </c>
      <c r="B27" s="35" t="s">
        <v>8</v>
      </c>
      <c r="C27" s="57" t="s">
        <v>96</v>
      </c>
      <c r="D27" s="36" t="s">
        <v>58</v>
      </c>
      <c r="E27" s="56">
        <v>344610.71911641821</v>
      </c>
      <c r="F27" s="36" t="s">
        <v>179</v>
      </c>
      <c r="G27" s="36" t="s">
        <v>17</v>
      </c>
      <c r="H27" s="37" t="s">
        <v>224</v>
      </c>
    </row>
    <row r="28" spans="1:8" x14ac:dyDescent="0.3">
      <c r="A28" s="3">
        <v>24</v>
      </c>
      <c r="B28" s="35" t="s">
        <v>8</v>
      </c>
      <c r="C28" s="57" t="s">
        <v>97</v>
      </c>
      <c r="D28" s="36" t="s">
        <v>49</v>
      </c>
      <c r="E28" s="56">
        <v>14933131.161711456</v>
      </c>
      <c r="F28" s="36" t="s">
        <v>184</v>
      </c>
      <c r="G28" s="36" t="s">
        <v>36</v>
      </c>
      <c r="H28" s="37" t="s">
        <v>224</v>
      </c>
    </row>
    <row r="29" spans="1:8" x14ac:dyDescent="0.3">
      <c r="A29" s="3">
        <v>25</v>
      </c>
      <c r="B29" s="35" t="s">
        <v>8</v>
      </c>
      <c r="C29" s="57" t="s">
        <v>98</v>
      </c>
      <c r="D29" s="36" t="s">
        <v>46</v>
      </c>
      <c r="E29" s="56">
        <v>10000000</v>
      </c>
      <c r="F29" s="36" t="s">
        <v>179</v>
      </c>
      <c r="G29" s="36" t="s">
        <v>69</v>
      </c>
      <c r="H29" s="37" t="s">
        <v>224</v>
      </c>
    </row>
    <row r="30" spans="1:8" x14ac:dyDescent="0.3">
      <c r="A30" s="3">
        <v>26</v>
      </c>
      <c r="B30" s="35" t="s">
        <v>8</v>
      </c>
      <c r="C30" s="57" t="s">
        <v>99</v>
      </c>
      <c r="D30" s="36" t="s">
        <v>45</v>
      </c>
      <c r="E30" s="56">
        <v>150000000</v>
      </c>
      <c r="F30" s="36" t="s">
        <v>181</v>
      </c>
      <c r="G30" s="36" t="s">
        <v>75</v>
      </c>
      <c r="H30" s="37" t="s">
        <v>33</v>
      </c>
    </row>
    <row r="31" spans="1:8" x14ac:dyDescent="0.3">
      <c r="A31" s="3">
        <v>27</v>
      </c>
      <c r="B31" s="35" t="s">
        <v>8</v>
      </c>
      <c r="C31" s="57" t="s">
        <v>100</v>
      </c>
      <c r="D31" s="36" t="s">
        <v>227</v>
      </c>
      <c r="E31" s="56">
        <v>350000</v>
      </c>
      <c r="F31" s="36" t="s">
        <v>184</v>
      </c>
      <c r="G31" s="36" t="s">
        <v>17</v>
      </c>
      <c r="H31" s="37" t="s">
        <v>224</v>
      </c>
    </row>
    <row r="32" spans="1:8" x14ac:dyDescent="0.3">
      <c r="A32" s="3">
        <v>28</v>
      </c>
      <c r="B32" s="35" t="s">
        <v>8</v>
      </c>
      <c r="C32" s="57" t="s">
        <v>101</v>
      </c>
      <c r="D32" s="36" t="s">
        <v>44</v>
      </c>
      <c r="E32" s="56">
        <v>41353286.29397019</v>
      </c>
      <c r="F32" s="36" t="s">
        <v>185</v>
      </c>
      <c r="G32" s="36" t="s">
        <v>27</v>
      </c>
      <c r="H32" s="41" t="s">
        <v>225</v>
      </c>
    </row>
    <row r="33" spans="1:8" x14ac:dyDescent="0.3">
      <c r="A33" s="3">
        <v>29</v>
      </c>
      <c r="B33" s="35" t="s">
        <v>8</v>
      </c>
      <c r="C33" s="55" t="s">
        <v>102</v>
      </c>
      <c r="D33" s="36" t="s">
        <v>64</v>
      </c>
      <c r="E33" s="56">
        <v>170710.46021508737</v>
      </c>
      <c r="F33" s="36" t="s">
        <v>179</v>
      </c>
      <c r="G33" s="36" t="s">
        <v>28</v>
      </c>
      <c r="H33" s="41" t="s">
        <v>224</v>
      </c>
    </row>
    <row r="34" spans="1:8" x14ac:dyDescent="0.3">
      <c r="A34" s="3">
        <v>30</v>
      </c>
      <c r="B34" s="35" t="s">
        <v>8</v>
      </c>
      <c r="C34" s="57" t="s">
        <v>103</v>
      </c>
      <c r="D34" s="36" t="s">
        <v>228</v>
      </c>
      <c r="E34" s="56">
        <v>3446107.1911641825</v>
      </c>
      <c r="F34" s="36" t="s">
        <v>179</v>
      </c>
      <c r="G34" s="36" t="s">
        <v>17</v>
      </c>
      <c r="H34" s="37" t="s">
        <v>224</v>
      </c>
    </row>
    <row r="35" spans="1:8" x14ac:dyDescent="0.3">
      <c r="A35" s="3">
        <v>31</v>
      </c>
      <c r="B35" s="35" t="s">
        <v>8</v>
      </c>
      <c r="C35" s="57" t="s">
        <v>104</v>
      </c>
      <c r="D35" s="36" t="s">
        <v>63</v>
      </c>
      <c r="E35" s="56">
        <v>24941775.147249296</v>
      </c>
      <c r="F35" s="36" t="s">
        <v>180</v>
      </c>
      <c r="G35" s="36" t="s">
        <v>197</v>
      </c>
      <c r="H35" s="38" t="s">
        <v>224</v>
      </c>
    </row>
    <row r="36" spans="1:8" x14ac:dyDescent="0.3">
      <c r="A36" s="3">
        <v>32</v>
      </c>
      <c r="B36" s="35" t="s">
        <v>8</v>
      </c>
      <c r="C36" s="57" t="s">
        <v>105</v>
      </c>
      <c r="D36" s="36" t="s">
        <v>46</v>
      </c>
      <c r="E36" s="56">
        <v>4999900</v>
      </c>
      <c r="F36" s="36" t="s">
        <v>183</v>
      </c>
      <c r="G36" s="36" t="s">
        <v>198</v>
      </c>
      <c r="H36" s="38" t="s">
        <v>224</v>
      </c>
    </row>
    <row r="37" spans="1:8" x14ac:dyDescent="0.3">
      <c r="A37" s="3">
        <v>33</v>
      </c>
      <c r="B37" s="35" t="s">
        <v>8</v>
      </c>
      <c r="C37" s="57" t="s">
        <v>106</v>
      </c>
      <c r="D37" s="36" t="s">
        <v>53</v>
      </c>
      <c r="E37" s="56">
        <v>15607138.993947303</v>
      </c>
      <c r="F37" s="36" t="s">
        <v>184</v>
      </c>
      <c r="G37" s="36" t="s">
        <v>17</v>
      </c>
      <c r="H37" s="38" t="s">
        <v>224</v>
      </c>
    </row>
    <row r="38" spans="1:8" x14ac:dyDescent="0.3">
      <c r="A38" s="3">
        <v>34</v>
      </c>
      <c r="B38" s="35" t="s">
        <v>8</v>
      </c>
      <c r="C38" s="57" t="s">
        <v>107</v>
      </c>
      <c r="D38" s="36" t="s">
        <v>45</v>
      </c>
      <c r="E38" s="56">
        <v>125000000</v>
      </c>
      <c r="F38" s="36" t="s">
        <v>181</v>
      </c>
      <c r="G38" s="36" t="s">
        <v>18</v>
      </c>
      <c r="H38" s="38" t="s">
        <v>34</v>
      </c>
    </row>
    <row r="39" spans="1:8" x14ac:dyDescent="0.3">
      <c r="A39" s="3">
        <v>35</v>
      </c>
      <c r="B39" s="35" t="s">
        <v>8</v>
      </c>
      <c r="C39" s="57" t="s">
        <v>108</v>
      </c>
      <c r="D39" s="36" t="s">
        <v>61</v>
      </c>
      <c r="E39" s="56">
        <v>550000</v>
      </c>
      <c r="F39" s="36" t="s">
        <v>182</v>
      </c>
      <c r="G39" s="36" t="s">
        <v>26</v>
      </c>
      <c r="H39" s="38" t="s">
        <v>224</v>
      </c>
    </row>
    <row r="40" spans="1:8" x14ac:dyDescent="0.3">
      <c r="A40" s="3">
        <v>36</v>
      </c>
      <c r="B40" s="35" t="s">
        <v>8</v>
      </c>
      <c r="C40" s="57" t="s">
        <v>109</v>
      </c>
      <c r="D40" s="36" t="s">
        <v>51</v>
      </c>
      <c r="E40" s="56">
        <v>595000</v>
      </c>
      <c r="F40" s="36" t="s">
        <v>179</v>
      </c>
      <c r="G40" s="36" t="s">
        <v>199</v>
      </c>
      <c r="H40" s="38" t="s">
        <v>224</v>
      </c>
    </row>
    <row r="41" spans="1:8" x14ac:dyDescent="0.3">
      <c r="A41" s="3">
        <v>37</v>
      </c>
      <c r="B41" s="35" t="s">
        <v>8</v>
      </c>
      <c r="C41" s="57" t="s">
        <v>110</v>
      </c>
      <c r="D41" s="36" t="s">
        <v>55</v>
      </c>
      <c r="E41" s="56">
        <v>65826.390863221153</v>
      </c>
      <c r="F41" s="36" t="s">
        <v>179</v>
      </c>
      <c r="G41" s="36" t="s">
        <v>17</v>
      </c>
      <c r="H41" s="38" t="s">
        <v>224</v>
      </c>
    </row>
    <row r="42" spans="1:8" x14ac:dyDescent="0.3">
      <c r="A42" s="3">
        <v>38</v>
      </c>
      <c r="B42" s="35" t="s">
        <v>8</v>
      </c>
      <c r="C42" s="57" t="s">
        <v>111</v>
      </c>
      <c r="D42" s="36" t="s">
        <v>229</v>
      </c>
      <c r="E42" s="56">
        <v>8300000</v>
      </c>
      <c r="F42" s="36" t="s">
        <v>179</v>
      </c>
      <c r="G42" s="36" t="s">
        <v>200</v>
      </c>
      <c r="H42" s="41" t="s">
        <v>224</v>
      </c>
    </row>
    <row r="43" spans="1:8" x14ac:dyDescent="0.3">
      <c r="A43" s="3">
        <v>39</v>
      </c>
      <c r="B43" s="35" t="s">
        <v>8</v>
      </c>
      <c r="C43" s="57" t="s">
        <v>112</v>
      </c>
      <c r="D43" s="36" t="s">
        <v>230</v>
      </c>
      <c r="E43" s="56">
        <v>92857142.859999999</v>
      </c>
      <c r="F43" s="36" t="s">
        <v>186</v>
      </c>
      <c r="G43" s="36" t="s">
        <v>36</v>
      </c>
      <c r="H43" s="37" t="s">
        <v>33</v>
      </c>
    </row>
    <row r="44" spans="1:8" x14ac:dyDescent="0.3">
      <c r="A44" s="3">
        <v>40</v>
      </c>
      <c r="B44" s="35" t="s">
        <v>8</v>
      </c>
      <c r="C44" s="57" t="s">
        <v>113</v>
      </c>
      <c r="D44" s="36" t="s">
        <v>52</v>
      </c>
      <c r="E44" s="56">
        <v>593775.51379160816</v>
      </c>
      <c r="F44" s="36" t="s">
        <v>179</v>
      </c>
      <c r="G44" s="36" t="s">
        <v>71</v>
      </c>
      <c r="H44" s="37" t="s">
        <v>224</v>
      </c>
    </row>
    <row r="45" spans="1:8" x14ac:dyDescent="0.3">
      <c r="A45" s="3">
        <v>41</v>
      </c>
      <c r="B45" s="35" t="s">
        <v>8</v>
      </c>
      <c r="C45" s="55" t="s">
        <v>114</v>
      </c>
      <c r="D45" s="36" t="s">
        <v>46</v>
      </c>
      <c r="E45" s="56">
        <v>2500000</v>
      </c>
      <c r="F45" s="36" t="s">
        <v>179</v>
      </c>
      <c r="G45" s="36" t="s">
        <v>201</v>
      </c>
      <c r="H45" s="38" t="s">
        <v>224</v>
      </c>
    </row>
    <row r="46" spans="1:8" x14ac:dyDescent="0.3">
      <c r="A46" s="3">
        <v>42</v>
      </c>
      <c r="B46" s="35" t="s">
        <v>8</v>
      </c>
      <c r="C46" s="57" t="s">
        <v>115</v>
      </c>
      <c r="D46" s="36" t="s">
        <v>59</v>
      </c>
      <c r="E46" s="56">
        <v>201022.91948457732</v>
      </c>
      <c r="F46" s="36" t="s">
        <v>179</v>
      </c>
      <c r="G46" s="36" t="s">
        <v>202</v>
      </c>
      <c r="H46" s="37" t="s">
        <v>224</v>
      </c>
    </row>
    <row r="47" spans="1:8" x14ac:dyDescent="0.3">
      <c r="A47" s="3">
        <v>43</v>
      </c>
      <c r="B47" s="35" t="s">
        <v>8</v>
      </c>
      <c r="C47" s="57" t="s">
        <v>116</v>
      </c>
      <c r="D47" s="36" t="s">
        <v>53</v>
      </c>
      <c r="E47" s="56">
        <v>816247.24670394231</v>
      </c>
      <c r="F47" s="36" t="s">
        <v>179</v>
      </c>
      <c r="G47" s="36" t="s">
        <v>203</v>
      </c>
      <c r="H47" s="41" t="s">
        <v>224</v>
      </c>
    </row>
    <row r="48" spans="1:8" x14ac:dyDescent="0.3">
      <c r="A48" s="3">
        <v>44</v>
      </c>
      <c r="B48" s="35" t="s">
        <v>8</v>
      </c>
      <c r="C48" s="55" t="s">
        <v>117</v>
      </c>
      <c r="D48" s="36" t="s">
        <v>49</v>
      </c>
      <c r="E48" s="56">
        <v>38270169.060275301</v>
      </c>
      <c r="F48" s="36" t="s">
        <v>179</v>
      </c>
      <c r="G48" s="36" t="s">
        <v>204</v>
      </c>
      <c r="H48" s="41" t="s">
        <v>224</v>
      </c>
    </row>
    <row r="49" spans="1:8" x14ac:dyDescent="0.3">
      <c r="A49" s="3">
        <v>45</v>
      </c>
      <c r="B49" s="35" t="s">
        <v>8</v>
      </c>
      <c r="C49" s="55" t="s">
        <v>118</v>
      </c>
      <c r="D49" s="36" t="s">
        <v>47</v>
      </c>
      <c r="E49" s="56">
        <v>21940215.783745293</v>
      </c>
      <c r="F49" s="36" t="s">
        <v>180</v>
      </c>
      <c r="G49" s="36" t="s">
        <v>205</v>
      </c>
      <c r="H49" s="41" t="s">
        <v>224</v>
      </c>
    </row>
    <row r="50" spans="1:8" x14ac:dyDescent="0.3">
      <c r="A50" s="3">
        <v>46</v>
      </c>
      <c r="B50" s="35" t="s">
        <v>8</v>
      </c>
      <c r="C50" s="55" t="s">
        <v>119</v>
      </c>
      <c r="D50" s="36" t="s">
        <v>52</v>
      </c>
      <c r="E50" s="56">
        <v>1300000</v>
      </c>
      <c r="F50" s="36" t="s">
        <v>179</v>
      </c>
      <c r="G50" s="36" t="s">
        <v>206</v>
      </c>
      <c r="H50" s="37" t="s">
        <v>224</v>
      </c>
    </row>
    <row r="51" spans="1:8" x14ac:dyDescent="0.3">
      <c r="A51" s="3">
        <v>47</v>
      </c>
      <c r="B51" s="35" t="s">
        <v>8</v>
      </c>
      <c r="C51" s="57" t="s">
        <v>120</v>
      </c>
      <c r="D51" s="36" t="s">
        <v>50</v>
      </c>
      <c r="E51" s="56">
        <v>29302325.000000004</v>
      </c>
      <c r="F51" s="36" t="s">
        <v>179</v>
      </c>
      <c r="G51" s="36" t="s">
        <v>31</v>
      </c>
      <c r="H51" s="41" t="s">
        <v>224</v>
      </c>
    </row>
    <row r="52" spans="1:8" x14ac:dyDescent="0.3">
      <c r="A52" s="3">
        <v>48</v>
      </c>
      <c r="B52" s="35" t="s">
        <v>8</v>
      </c>
      <c r="C52" s="57" t="s">
        <v>121</v>
      </c>
      <c r="D52" s="36" t="s">
        <v>62</v>
      </c>
      <c r="E52" s="56">
        <v>631933.35228692309</v>
      </c>
      <c r="F52" s="36" t="s">
        <v>179</v>
      </c>
      <c r="G52" s="36" t="s">
        <v>24</v>
      </c>
      <c r="H52" s="41" t="s">
        <v>224</v>
      </c>
    </row>
    <row r="53" spans="1:8" x14ac:dyDescent="0.3">
      <c r="A53" s="3">
        <v>49</v>
      </c>
      <c r="B53" s="35" t="s">
        <v>8</v>
      </c>
      <c r="C53" s="55" t="s">
        <v>122</v>
      </c>
      <c r="D53" s="36" t="s">
        <v>231</v>
      </c>
      <c r="E53" s="56">
        <v>624285.55975789204</v>
      </c>
      <c r="F53" s="36" t="s">
        <v>179</v>
      </c>
      <c r="G53" s="36" t="s">
        <v>207</v>
      </c>
      <c r="H53" s="41" t="s">
        <v>224</v>
      </c>
    </row>
    <row r="54" spans="1:8" x14ac:dyDescent="0.3">
      <c r="A54" s="3">
        <v>50</v>
      </c>
      <c r="B54" s="35" t="s">
        <v>8</v>
      </c>
      <c r="C54" s="55" t="s">
        <v>123</v>
      </c>
      <c r="D54" s="36" t="s">
        <v>53</v>
      </c>
      <c r="E54" s="56">
        <v>6892214.382328365</v>
      </c>
      <c r="F54" s="36" t="s">
        <v>179</v>
      </c>
      <c r="G54" s="36" t="s">
        <v>208</v>
      </c>
      <c r="H54" s="38" t="s">
        <v>224</v>
      </c>
    </row>
    <row r="55" spans="1:8" x14ac:dyDescent="0.3">
      <c r="A55" s="3">
        <v>51</v>
      </c>
      <c r="B55" s="35" t="s">
        <v>8</v>
      </c>
      <c r="C55" s="55" t="s">
        <v>124</v>
      </c>
      <c r="D55" s="36" t="s">
        <v>52</v>
      </c>
      <c r="E55" s="56">
        <v>8000000</v>
      </c>
      <c r="F55" s="36" t="s">
        <v>184</v>
      </c>
      <c r="G55" s="36" t="s">
        <v>31</v>
      </c>
      <c r="H55" s="41" t="s">
        <v>224</v>
      </c>
    </row>
    <row r="56" spans="1:8" x14ac:dyDescent="0.3">
      <c r="A56" s="3">
        <v>52</v>
      </c>
      <c r="B56" s="35" t="s">
        <v>8</v>
      </c>
      <c r="C56" s="55" t="s">
        <v>125</v>
      </c>
      <c r="D56" s="36" t="s">
        <v>54</v>
      </c>
      <c r="E56" s="56">
        <v>3000000</v>
      </c>
      <c r="F56" s="36" t="s">
        <v>183</v>
      </c>
      <c r="G56" s="36" t="s">
        <v>28</v>
      </c>
      <c r="H56" s="41" t="s">
        <v>224</v>
      </c>
    </row>
    <row r="57" spans="1:8" x14ac:dyDescent="0.3">
      <c r="A57" s="3">
        <v>53</v>
      </c>
      <c r="B57" s="35" t="s">
        <v>8</v>
      </c>
      <c r="C57" s="57" t="s">
        <v>126</v>
      </c>
      <c r="D57" s="36" t="s">
        <v>232</v>
      </c>
      <c r="E57" s="56">
        <v>750000</v>
      </c>
      <c r="F57" s="36" t="s">
        <v>182</v>
      </c>
      <c r="G57" s="36" t="s">
        <v>35</v>
      </c>
      <c r="H57" s="41" t="s">
        <v>225</v>
      </c>
    </row>
    <row r="58" spans="1:8" x14ac:dyDescent="0.3">
      <c r="A58" s="3">
        <v>54</v>
      </c>
      <c r="B58" s="35" t="s">
        <v>8</v>
      </c>
      <c r="C58" s="57" t="s">
        <v>127</v>
      </c>
      <c r="D58" s="36" t="s">
        <v>47</v>
      </c>
      <c r="E58" s="56">
        <v>728333.15305087413</v>
      </c>
      <c r="F58" s="36" t="s">
        <v>179</v>
      </c>
      <c r="G58" s="36" t="s">
        <v>37</v>
      </c>
      <c r="H58" s="41" t="s">
        <v>224</v>
      </c>
    </row>
    <row r="59" spans="1:8" x14ac:dyDescent="0.3">
      <c r="A59" s="3">
        <v>55</v>
      </c>
      <c r="B59" s="35" t="s">
        <v>8</v>
      </c>
      <c r="C59" s="55" t="s">
        <v>128</v>
      </c>
      <c r="D59" s="36" t="s">
        <v>51</v>
      </c>
      <c r="E59" s="56">
        <v>3446107.1911641825</v>
      </c>
      <c r="F59" s="36" t="s">
        <v>180</v>
      </c>
      <c r="G59" s="36" t="s">
        <v>209</v>
      </c>
      <c r="H59" s="41" t="s">
        <v>224</v>
      </c>
    </row>
    <row r="60" spans="1:8" x14ac:dyDescent="0.3">
      <c r="A60" s="3">
        <v>56</v>
      </c>
      <c r="B60" s="35" t="s">
        <v>8</v>
      </c>
      <c r="C60" s="55" t="s">
        <v>129</v>
      </c>
      <c r="D60" s="36" t="s">
        <v>56</v>
      </c>
      <c r="E60" s="56">
        <v>850039.77382049826</v>
      </c>
      <c r="F60" s="36" t="s">
        <v>182</v>
      </c>
      <c r="G60" s="36" t="s">
        <v>17</v>
      </c>
      <c r="H60" s="38" t="s">
        <v>224</v>
      </c>
    </row>
    <row r="61" spans="1:8" x14ac:dyDescent="0.3">
      <c r="A61" s="3">
        <v>57</v>
      </c>
      <c r="B61" s="35" t="s">
        <v>8</v>
      </c>
      <c r="C61" s="58" t="s">
        <v>130</v>
      </c>
      <c r="D61" s="36" t="s">
        <v>53</v>
      </c>
      <c r="E61" s="56">
        <v>97450000</v>
      </c>
      <c r="F61" s="36" t="s">
        <v>180</v>
      </c>
      <c r="G61" s="36" t="s">
        <v>70</v>
      </c>
      <c r="H61" s="38" t="s">
        <v>224</v>
      </c>
    </row>
    <row r="62" spans="1:8" x14ac:dyDescent="0.3">
      <c r="A62" s="3">
        <v>58</v>
      </c>
      <c r="B62" s="35" t="s">
        <v>8</v>
      </c>
      <c r="C62" s="55" t="s">
        <v>131</v>
      </c>
      <c r="D62" s="36" t="s">
        <v>57</v>
      </c>
      <c r="E62" s="56">
        <v>750000000</v>
      </c>
      <c r="F62" s="36" t="s">
        <v>187</v>
      </c>
      <c r="G62" s="36" t="s">
        <v>210</v>
      </c>
      <c r="H62" s="41" t="s">
        <v>33</v>
      </c>
    </row>
    <row r="63" spans="1:8" x14ac:dyDescent="0.3">
      <c r="A63" s="3">
        <v>59</v>
      </c>
      <c r="B63" s="35" t="s">
        <v>8</v>
      </c>
      <c r="C63" s="55" t="s">
        <v>132</v>
      </c>
      <c r="D63" s="36" t="s">
        <v>53</v>
      </c>
      <c r="E63" s="56">
        <v>3291319.5431610579</v>
      </c>
      <c r="F63" s="36" t="s">
        <v>183</v>
      </c>
      <c r="G63" s="36" t="s">
        <v>72</v>
      </c>
      <c r="H63" s="38" t="s">
        <v>224</v>
      </c>
    </row>
    <row r="64" spans="1:8" x14ac:dyDescent="0.3">
      <c r="A64" s="3">
        <v>60</v>
      </c>
      <c r="B64" s="35" t="s">
        <v>8</v>
      </c>
      <c r="C64" s="55" t="s">
        <v>133</v>
      </c>
      <c r="D64" s="36" t="s">
        <v>52</v>
      </c>
      <c r="E64" s="56">
        <v>156071.38993947301</v>
      </c>
      <c r="F64" s="36" t="s">
        <v>179</v>
      </c>
      <c r="G64" s="36" t="s">
        <v>26</v>
      </c>
      <c r="H64" s="38" t="s">
        <v>224</v>
      </c>
    </row>
    <row r="65" spans="1:8" x14ac:dyDescent="0.3">
      <c r="A65" s="3">
        <v>61</v>
      </c>
      <c r="B65" s="35" t="s">
        <v>8</v>
      </c>
      <c r="C65" s="55" t="s">
        <v>134</v>
      </c>
      <c r="D65" s="36" t="s">
        <v>54</v>
      </c>
      <c r="E65" s="56">
        <v>99999999.999999985</v>
      </c>
      <c r="F65" s="36" t="s">
        <v>180</v>
      </c>
      <c r="G65" s="36" t="s">
        <v>211</v>
      </c>
      <c r="H65" s="38" t="s">
        <v>42</v>
      </c>
    </row>
    <row r="66" spans="1:8" x14ac:dyDescent="0.3">
      <c r="A66" s="3">
        <v>62</v>
      </c>
      <c r="B66" s="35" t="s">
        <v>8</v>
      </c>
      <c r="C66" s="55" t="s">
        <v>135</v>
      </c>
      <c r="D66" s="36" t="s">
        <v>66</v>
      </c>
      <c r="E66" s="56">
        <v>131652.78172644231</v>
      </c>
      <c r="F66" s="36" t="s">
        <v>180</v>
      </c>
      <c r="G66" s="36" t="s">
        <v>212</v>
      </c>
      <c r="H66" s="38" t="s">
        <v>224</v>
      </c>
    </row>
    <row r="67" spans="1:8" x14ac:dyDescent="0.3">
      <c r="A67" s="3">
        <v>63</v>
      </c>
      <c r="B67" s="35" t="s">
        <v>8</v>
      </c>
      <c r="C67" s="55" t="s">
        <v>136</v>
      </c>
      <c r="D67" s="36" t="s">
        <v>55</v>
      </c>
      <c r="E67" s="56">
        <v>4000000</v>
      </c>
      <c r="F67" s="36" t="s">
        <v>184</v>
      </c>
      <c r="G67" s="36" t="s">
        <v>213</v>
      </c>
      <c r="H67" s="38" t="s">
        <v>224</v>
      </c>
    </row>
    <row r="68" spans="1:8" x14ac:dyDescent="0.3">
      <c r="A68" s="3">
        <v>64</v>
      </c>
      <c r="B68" s="35" t="s">
        <v>8</v>
      </c>
      <c r="C68" s="57" t="s">
        <v>137</v>
      </c>
      <c r="D68" s="36" t="s">
        <v>52</v>
      </c>
      <c r="E68" s="56">
        <v>140000000</v>
      </c>
      <c r="F68" s="36" t="s">
        <v>180</v>
      </c>
      <c r="G68" s="36" t="s">
        <v>214</v>
      </c>
      <c r="H68" s="38" t="s">
        <v>224</v>
      </c>
    </row>
    <row r="69" spans="1:8" x14ac:dyDescent="0.3">
      <c r="A69" s="3">
        <v>65</v>
      </c>
      <c r="B69" s="35" t="s">
        <v>8</v>
      </c>
      <c r="C69" s="57" t="s">
        <v>138</v>
      </c>
      <c r="D69" s="36" t="s">
        <v>44</v>
      </c>
      <c r="E69" s="56">
        <v>99999.999999999985</v>
      </c>
      <c r="F69" s="36" t="s">
        <v>179</v>
      </c>
      <c r="G69" s="36" t="s">
        <v>29</v>
      </c>
      <c r="H69" s="38" t="s">
        <v>224</v>
      </c>
    </row>
    <row r="70" spans="1:8" x14ac:dyDescent="0.3">
      <c r="A70" s="3">
        <v>66</v>
      </c>
      <c r="B70" s="35" t="s">
        <v>8</v>
      </c>
      <c r="C70" s="55" t="s">
        <v>139</v>
      </c>
      <c r="D70" s="36" t="s">
        <v>233</v>
      </c>
      <c r="E70" s="56">
        <v>199999.99999999997</v>
      </c>
      <c r="F70" s="36" t="s">
        <v>179</v>
      </c>
      <c r="G70" s="36" t="s">
        <v>17</v>
      </c>
      <c r="H70" s="38" t="s">
        <v>224</v>
      </c>
    </row>
    <row r="71" spans="1:8" x14ac:dyDescent="0.3">
      <c r="A71" s="3">
        <v>67</v>
      </c>
      <c r="B71" s="35" t="s">
        <v>8</v>
      </c>
      <c r="C71" s="55" t="s">
        <v>140</v>
      </c>
      <c r="D71" s="36" t="s">
        <v>52</v>
      </c>
      <c r="E71" s="56">
        <v>46000000</v>
      </c>
      <c r="F71" s="36" t="s">
        <v>179</v>
      </c>
      <c r="G71" s="36" t="s">
        <v>27</v>
      </c>
      <c r="H71" s="41" t="s">
        <v>225</v>
      </c>
    </row>
    <row r="72" spans="1:8" x14ac:dyDescent="0.3">
      <c r="A72" s="3">
        <v>68</v>
      </c>
      <c r="B72" s="35" t="s">
        <v>8</v>
      </c>
      <c r="C72" s="55" t="s">
        <v>141</v>
      </c>
      <c r="D72" s="36" t="s">
        <v>63</v>
      </c>
      <c r="E72" s="56">
        <v>6000000</v>
      </c>
      <c r="F72" s="36" t="s">
        <v>180</v>
      </c>
      <c r="G72" s="36" t="s">
        <v>215</v>
      </c>
      <c r="H72" s="38" t="s">
        <v>224</v>
      </c>
    </row>
    <row r="73" spans="1:8" x14ac:dyDescent="0.3">
      <c r="A73" s="3">
        <v>69</v>
      </c>
      <c r="B73" s="35" t="s">
        <v>8</v>
      </c>
      <c r="C73" s="57" t="s">
        <v>142</v>
      </c>
      <c r="D73" s="36" t="s">
        <v>63</v>
      </c>
      <c r="E73" s="56">
        <v>6000000</v>
      </c>
      <c r="F73" s="36" t="s">
        <v>180</v>
      </c>
      <c r="G73" s="36" t="s">
        <v>215</v>
      </c>
      <c r="H73" s="38" t="s">
        <v>224</v>
      </c>
    </row>
    <row r="74" spans="1:8" x14ac:dyDescent="0.3">
      <c r="A74" s="3">
        <v>70</v>
      </c>
      <c r="B74" s="35" t="s">
        <v>8</v>
      </c>
      <c r="C74" s="55" t="s">
        <v>143</v>
      </c>
      <c r="D74" s="36" t="s">
        <v>63</v>
      </c>
      <c r="E74" s="56">
        <v>6000000</v>
      </c>
      <c r="F74" s="36" t="s">
        <v>180</v>
      </c>
      <c r="G74" s="36" t="s">
        <v>215</v>
      </c>
      <c r="H74" s="38" t="s">
        <v>224</v>
      </c>
    </row>
    <row r="75" spans="1:8" x14ac:dyDescent="0.3">
      <c r="A75" s="3">
        <v>71</v>
      </c>
      <c r="B75" s="35" t="s">
        <v>8</v>
      </c>
      <c r="C75" s="55" t="s">
        <v>144</v>
      </c>
      <c r="D75" s="36" t="s">
        <v>63</v>
      </c>
      <c r="E75" s="56">
        <v>6000000</v>
      </c>
      <c r="F75" s="36" t="s">
        <v>180</v>
      </c>
      <c r="G75" s="36" t="s">
        <v>215</v>
      </c>
      <c r="H75" s="38" t="s">
        <v>224</v>
      </c>
    </row>
    <row r="76" spans="1:8" x14ac:dyDescent="0.3">
      <c r="A76" s="3">
        <v>72</v>
      </c>
      <c r="B76" s="35" t="s">
        <v>8</v>
      </c>
      <c r="C76" s="55" t="s">
        <v>145</v>
      </c>
      <c r="D76" s="36" t="s">
        <v>44</v>
      </c>
      <c r="E76" s="56">
        <v>284303.84327104507</v>
      </c>
      <c r="F76" s="36" t="s">
        <v>179</v>
      </c>
      <c r="G76" s="36" t="s">
        <v>31</v>
      </c>
      <c r="H76" s="41" t="s">
        <v>224</v>
      </c>
    </row>
    <row r="77" spans="1:8" x14ac:dyDescent="0.3">
      <c r="A77" s="3">
        <v>73</v>
      </c>
      <c r="B77" s="35" t="s">
        <v>8</v>
      </c>
      <c r="C77" s="55" t="s">
        <v>146</v>
      </c>
      <c r="D77" s="36" t="s">
        <v>51</v>
      </c>
      <c r="E77" s="56">
        <v>731575.2760578834</v>
      </c>
      <c r="F77" s="36" t="s">
        <v>185</v>
      </c>
      <c r="G77" s="36" t="s">
        <v>203</v>
      </c>
      <c r="H77" s="41" t="s">
        <v>224</v>
      </c>
    </row>
    <row r="78" spans="1:8" x14ac:dyDescent="0.3">
      <c r="A78" s="3">
        <v>74</v>
      </c>
      <c r="B78" s="35" t="s">
        <v>8</v>
      </c>
      <c r="C78" s="57" t="s">
        <v>147</v>
      </c>
      <c r="D78" s="36" t="s">
        <v>53</v>
      </c>
      <c r="E78" s="56">
        <v>9738790.7885100506</v>
      </c>
      <c r="F78" s="36" t="s">
        <v>186</v>
      </c>
      <c r="G78" s="36" t="s">
        <v>205</v>
      </c>
      <c r="H78" s="38" t="s">
        <v>33</v>
      </c>
    </row>
    <row r="79" spans="1:8" x14ac:dyDescent="0.3">
      <c r="A79" s="3">
        <v>75</v>
      </c>
      <c r="B79" s="35" t="s">
        <v>8</v>
      </c>
      <c r="C79" s="55" t="s">
        <v>148</v>
      </c>
      <c r="D79" s="36" t="s">
        <v>56</v>
      </c>
      <c r="E79" s="56">
        <v>2369750.071075961</v>
      </c>
      <c r="F79" s="36" t="s">
        <v>180</v>
      </c>
      <c r="G79" s="36" t="s">
        <v>32</v>
      </c>
      <c r="H79" s="38" t="s">
        <v>224</v>
      </c>
    </row>
    <row r="80" spans="1:8" x14ac:dyDescent="0.3">
      <c r="A80" s="3">
        <v>76</v>
      </c>
      <c r="B80" s="35" t="s">
        <v>8</v>
      </c>
      <c r="C80" s="55" t="s">
        <v>149</v>
      </c>
      <c r="D80" s="36" t="s">
        <v>44</v>
      </c>
      <c r="E80" s="56">
        <v>987395.86294831731</v>
      </c>
      <c r="F80" s="36" t="s">
        <v>179</v>
      </c>
      <c r="G80" s="36" t="s">
        <v>73</v>
      </c>
      <c r="H80" s="38" t="s">
        <v>224</v>
      </c>
    </row>
    <row r="81" spans="1:8" x14ac:dyDescent="0.3">
      <c r="A81" s="3">
        <v>77</v>
      </c>
      <c r="B81" s="35" t="s">
        <v>8</v>
      </c>
      <c r="C81" s="55" t="s">
        <v>150</v>
      </c>
      <c r="D81" s="36" t="s">
        <v>51</v>
      </c>
      <c r="E81" s="56">
        <v>344610.71911641821</v>
      </c>
      <c r="F81" s="36" t="s">
        <v>179</v>
      </c>
      <c r="G81" s="36" t="s">
        <v>35</v>
      </c>
      <c r="H81" s="38" t="s">
        <v>224</v>
      </c>
    </row>
    <row r="82" spans="1:8" x14ac:dyDescent="0.3">
      <c r="A82" s="3">
        <v>78</v>
      </c>
      <c r="B82" s="35" t="s">
        <v>8</v>
      </c>
      <c r="C82" s="55" t="s">
        <v>151</v>
      </c>
      <c r="D82" s="36" t="s">
        <v>44</v>
      </c>
      <c r="E82" s="56">
        <v>156071.38993947301</v>
      </c>
      <c r="F82" s="36" t="s">
        <v>179</v>
      </c>
      <c r="G82" s="36" t="s">
        <v>31</v>
      </c>
      <c r="H82" s="38" t="s">
        <v>224</v>
      </c>
    </row>
    <row r="83" spans="1:8" x14ac:dyDescent="0.3">
      <c r="A83" s="3">
        <v>79</v>
      </c>
      <c r="B83" s="35" t="s">
        <v>8</v>
      </c>
      <c r="C83" s="55" t="s">
        <v>152</v>
      </c>
      <c r="D83" s="36" t="s">
        <v>51</v>
      </c>
      <c r="E83" s="56">
        <v>10000000</v>
      </c>
      <c r="F83" s="36" t="s">
        <v>180</v>
      </c>
      <c r="G83" s="36" t="s">
        <v>216</v>
      </c>
      <c r="H83" s="38" t="s">
        <v>224</v>
      </c>
    </row>
    <row r="84" spans="1:8" x14ac:dyDescent="0.3">
      <c r="A84" s="3">
        <v>80</v>
      </c>
      <c r="B84" s="35" t="s">
        <v>8</v>
      </c>
      <c r="C84" s="55" t="s">
        <v>153</v>
      </c>
      <c r="D84" s="36" t="s">
        <v>230</v>
      </c>
      <c r="E84" s="56">
        <v>58499.718853046215</v>
      </c>
      <c r="F84" s="36" t="s">
        <v>179</v>
      </c>
      <c r="G84" s="36" t="s">
        <v>74</v>
      </c>
      <c r="H84" s="38" t="s">
        <v>224</v>
      </c>
    </row>
    <row r="85" spans="1:8" x14ac:dyDescent="0.3">
      <c r="A85" s="3">
        <v>81</v>
      </c>
      <c r="B85" s="35" t="s">
        <v>8</v>
      </c>
      <c r="C85" s="55" t="s">
        <v>153</v>
      </c>
      <c r="D85" s="36" t="s">
        <v>230</v>
      </c>
      <c r="E85" s="56">
        <v>274819.86768882046</v>
      </c>
      <c r="F85" s="36" t="s">
        <v>179</v>
      </c>
      <c r="G85" s="36" t="s">
        <v>212</v>
      </c>
      <c r="H85" s="37" t="s">
        <v>224</v>
      </c>
    </row>
    <row r="86" spans="1:8" x14ac:dyDescent="0.3">
      <c r="A86" s="3">
        <v>82</v>
      </c>
      <c r="B86" s="35" t="s">
        <v>8</v>
      </c>
      <c r="C86" s="55" t="s">
        <v>154</v>
      </c>
      <c r="D86" s="36" t="s">
        <v>234</v>
      </c>
      <c r="E86" s="56">
        <v>1352618.7128087662</v>
      </c>
      <c r="F86" s="36" t="s">
        <v>182</v>
      </c>
      <c r="G86" s="36" t="s">
        <v>217</v>
      </c>
      <c r="H86" s="38" t="s">
        <v>224</v>
      </c>
    </row>
    <row r="87" spans="1:8" x14ac:dyDescent="0.3">
      <c r="A87" s="3">
        <v>83</v>
      </c>
      <c r="B87" s="35" t="s">
        <v>8</v>
      </c>
      <c r="C87" s="55" t="s">
        <v>155</v>
      </c>
      <c r="D87" s="36" t="s">
        <v>228</v>
      </c>
      <c r="E87" s="56">
        <v>31026451.744448189</v>
      </c>
      <c r="F87" s="36" t="s">
        <v>179</v>
      </c>
      <c r="G87" s="36" t="s">
        <v>24</v>
      </c>
      <c r="H87" s="41" t="s">
        <v>224</v>
      </c>
    </row>
    <row r="88" spans="1:8" x14ac:dyDescent="0.3">
      <c r="A88" s="3">
        <v>84</v>
      </c>
      <c r="B88" s="35" t="s">
        <v>8</v>
      </c>
      <c r="C88" s="55" t="s">
        <v>156</v>
      </c>
      <c r="D88" s="36" t="s">
        <v>45</v>
      </c>
      <c r="E88" s="56">
        <v>12499999.999999998</v>
      </c>
      <c r="F88" s="36" t="s">
        <v>181</v>
      </c>
      <c r="G88" s="36" t="s">
        <v>218</v>
      </c>
      <c r="H88" s="41" t="s">
        <v>225</v>
      </c>
    </row>
    <row r="89" spans="1:8" x14ac:dyDescent="0.3">
      <c r="A89" s="3">
        <v>85</v>
      </c>
      <c r="B89" s="35" t="s">
        <v>8</v>
      </c>
      <c r="C89" s="36" t="s">
        <v>157</v>
      </c>
      <c r="D89" s="36" t="s">
        <v>235</v>
      </c>
      <c r="E89" s="56">
        <v>218253.45544039822</v>
      </c>
      <c r="F89" s="36" t="s">
        <v>179</v>
      </c>
      <c r="G89" s="36" t="s">
        <v>31</v>
      </c>
      <c r="H89" s="38" t="s">
        <v>224</v>
      </c>
    </row>
    <row r="90" spans="1:8" x14ac:dyDescent="0.3">
      <c r="A90" s="3">
        <v>86</v>
      </c>
      <c r="B90" s="35" t="s">
        <v>8</v>
      </c>
      <c r="C90" s="55" t="s">
        <v>158</v>
      </c>
      <c r="D90" s="36" t="s">
        <v>51</v>
      </c>
      <c r="E90" s="56">
        <v>11651271.182790143</v>
      </c>
      <c r="F90" s="36" t="s">
        <v>179</v>
      </c>
      <c r="G90" s="36" t="s">
        <v>24</v>
      </c>
      <c r="H90" s="38" t="s">
        <v>224</v>
      </c>
    </row>
    <row r="91" spans="1:8" x14ac:dyDescent="0.3">
      <c r="A91" s="3">
        <v>87</v>
      </c>
      <c r="B91" s="35" t="s">
        <v>8</v>
      </c>
      <c r="C91" s="55" t="s">
        <v>159</v>
      </c>
      <c r="D91" s="36" t="s">
        <v>235</v>
      </c>
      <c r="E91" s="56">
        <v>172305.35955820911</v>
      </c>
      <c r="F91" s="36" t="s">
        <v>179</v>
      </c>
      <c r="G91" s="36" t="s">
        <v>31</v>
      </c>
      <c r="H91" s="38" t="s">
        <v>224</v>
      </c>
    </row>
    <row r="92" spans="1:8" x14ac:dyDescent="0.3">
      <c r="A92" s="3">
        <v>88</v>
      </c>
      <c r="B92" s="35" t="s">
        <v>8</v>
      </c>
      <c r="C92" s="55" t="s">
        <v>160</v>
      </c>
      <c r="D92" s="36" t="s">
        <v>46</v>
      </c>
      <c r="E92" s="56">
        <v>1850000</v>
      </c>
      <c r="F92" s="36" t="s">
        <v>180</v>
      </c>
      <c r="G92" s="36" t="s">
        <v>31</v>
      </c>
      <c r="H92" s="38" t="s">
        <v>224</v>
      </c>
    </row>
    <row r="93" spans="1:8" x14ac:dyDescent="0.3">
      <c r="A93" s="3">
        <v>89</v>
      </c>
      <c r="B93" s="35" t="s">
        <v>8</v>
      </c>
      <c r="C93" s="55" t="s">
        <v>161</v>
      </c>
      <c r="D93" s="36" t="s">
        <v>56</v>
      </c>
      <c r="E93" s="56">
        <v>20676643.146985095</v>
      </c>
      <c r="F93" s="36" t="s">
        <v>185</v>
      </c>
      <c r="G93" s="36" t="s">
        <v>17</v>
      </c>
      <c r="H93" s="38" t="s">
        <v>224</v>
      </c>
    </row>
    <row r="94" spans="1:8" x14ac:dyDescent="0.3">
      <c r="A94" s="3">
        <v>90</v>
      </c>
      <c r="B94" s="35" t="s">
        <v>8</v>
      </c>
      <c r="C94" s="55" t="s">
        <v>162</v>
      </c>
      <c r="D94" s="36" t="s">
        <v>228</v>
      </c>
      <c r="E94" s="56">
        <v>180256000</v>
      </c>
      <c r="F94" s="36" t="s">
        <v>188</v>
      </c>
      <c r="G94" s="36" t="s">
        <v>41</v>
      </c>
      <c r="H94" s="38" t="s">
        <v>30</v>
      </c>
    </row>
    <row r="95" spans="1:8" x14ac:dyDescent="0.3">
      <c r="A95" s="3">
        <v>91</v>
      </c>
      <c r="B95" s="35" t="s">
        <v>8</v>
      </c>
      <c r="C95" s="36" t="s">
        <v>162</v>
      </c>
      <c r="D95" s="36" t="s">
        <v>228</v>
      </c>
      <c r="E95" s="56">
        <v>190996000</v>
      </c>
      <c r="F95" s="36" t="s">
        <v>185</v>
      </c>
      <c r="G95" s="36" t="s">
        <v>41</v>
      </c>
      <c r="H95" s="38" t="s">
        <v>30</v>
      </c>
    </row>
    <row r="96" spans="1:8" x14ac:dyDescent="0.3">
      <c r="A96" s="3">
        <v>92</v>
      </c>
      <c r="B96" s="35" t="s">
        <v>8</v>
      </c>
      <c r="C96" s="36" t="s">
        <v>163</v>
      </c>
      <c r="D96" s="36" t="s">
        <v>236</v>
      </c>
      <c r="E96" s="56">
        <v>3700000</v>
      </c>
      <c r="F96" s="36" t="s">
        <v>180</v>
      </c>
      <c r="G96" s="36" t="s">
        <v>219</v>
      </c>
      <c r="H96" s="38" t="s">
        <v>224</v>
      </c>
    </row>
    <row r="97" spans="1:8" x14ac:dyDescent="0.3">
      <c r="A97" s="3">
        <v>93</v>
      </c>
      <c r="B97" s="35" t="s">
        <v>8</v>
      </c>
      <c r="C97" s="55" t="s">
        <v>164</v>
      </c>
      <c r="D97" s="36" t="s">
        <v>54</v>
      </c>
      <c r="E97" s="56">
        <v>20000000</v>
      </c>
      <c r="F97" s="36" t="s">
        <v>183</v>
      </c>
      <c r="G97" s="36" t="s">
        <v>32</v>
      </c>
      <c r="H97" s="38" t="s">
        <v>224</v>
      </c>
    </row>
    <row r="98" spans="1:8" x14ac:dyDescent="0.3">
      <c r="A98" s="3">
        <v>94</v>
      </c>
      <c r="B98" s="35" t="s">
        <v>8</v>
      </c>
      <c r="C98" s="36" t="s">
        <v>165</v>
      </c>
      <c r="D98" s="36" t="s">
        <v>51</v>
      </c>
      <c r="E98" s="56">
        <v>2303923.6802127399</v>
      </c>
      <c r="F98" s="36" t="s">
        <v>179</v>
      </c>
      <c r="G98" s="36" t="s">
        <v>17</v>
      </c>
      <c r="H98" s="38" t="s">
        <v>224</v>
      </c>
    </row>
    <row r="99" spans="1:8" x14ac:dyDescent="0.3">
      <c r="A99" s="3">
        <v>95</v>
      </c>
      <c r="B99" s="35" t="s">
        <v>8</v>
      </c>
      <c r="C99" s="36" t="s">
        <v>167</v>
      </c>
      <c r="D99" s="36" t="s">
        <v>54</v>
      </c>
      <c r="E99" s="56">
        <v>99999999.999999985</v>
      </c>
      <c r="F99" s="36" t="s">
        <v>184</v>
      </c>
      <c r="G99" s="36" t="s">
        <v>220</v>
      </c>
      <c r="H99" s="38" t="s">
        <v>34</v>
      </c>
    </row>
    <row r="100" spans="1:8" x14ac:dyDescent="0.3">
      <c r="A100" s="3">
        <v>96</v>
      </c>
      <c r="B100" s="35" t="s">
        <v>8</v>
      </c>
      <c r="C100" s="36" t="s">
        <v>168</v>
      </c>
      <c r="D100" s="36" t="s">
        <v>56</v>
      </c>
      <c r="E100" s="56">
        <v>740913.04610029922</v>
      </c>
      <c r="F100" s="36" t="s">
        <v>182</v>
      </c>
      <c r="G100" s="36" t="s">
        <v>203</v>
      </c>
      <c r="H100" s="38" t="s">
        <v>224</v>
      </c>
    </row>
    <row r="101" spans="1:8" x14ac:dyDescent="0.3">
      <c r="A101" s="3">
        <v>97</v>
      </c>
      <c r="B101" s="35" t="s">
        <v>8</v>
      </c>
      <c r="C101" s="36" t="s">
        <v>169</v>
      </c>
      <c r="D101" s="36" t="s">
        <v>48</v>
      </c>
      <c r="E101" s="56">
        <v>3446107.1911641825</v>
      </c>
      <c r="F101" s="36" t="s">
        <v>179</v>
      </c>
      <c r="G101" s="36" t="s">
        <v>31</v>
      </c>
      <c r="H101" s="38" t="s">
        <v>224</v>
      </c>
    </row>
    <row r="102" spans="1:8" x14ac:dyDescent="0.3">
      <c r="A102" s="3">
        <v>98</v>
      </c>
      <c r="B102" s="35" t="s">
        <v>8</v>
      </c>
      <c r="C102" s="36" t="s">
        <v>170</v>
      </c>
      <c r="D102" s="36" t="s">
        <v>65</v>
      </c>
      <c r="E102" s="42">
        <v>630000</v>
      </c>
      <c r="F102" s="36" t="s">
        <v>184</v>
      </c>
      <c r="G102" s="36" t="s">
        <v>17</v>
      </c>
      <c r="H102" s="38" t="s">
        <v>224</v>
      </c>
    </row>
    <row r="103" spans="1:8" x14ac:dyDescent="0.3">
      <c r="A103" s="3">
        <v>99</v>
      </c>
      <c r="B103" s="35" t="s">
        <v>8</v>
      </c>
      <c r="C103" s="36" t="s">
        <v>171</v>
      </c>
      <c r="D103" s="36" t="s">
        <v>237</v>
      </c>
      <c r="E103" s="42">
        <v>3704300</v>
      </c>
      <c r="F103" s="36" t="s">
        <v>179</v>
      </c>
      <c r="G103" s="36" t="s">
        <v>74</v>
      </c>
      <c r="H103" s="38" t="s">
        <v>224</v>
      </c>
    </row>
    <row r="104" spans="1:8" x14ac:dyDescent="0.3">
      <c r="A104" s="3">
        <v>100</v>
      </c>
      <c r="B104" s="35" t="s">
        <v>8</v>
      </c>
      <c r="C104" s="36" t="s">
        <v>172</v>
      </c>
      <c r="D104" s="36" t="s">
        <v>47</v>
      </c>
      <c r="E104" s="42">
        <v>257100</v>
      </c>
      <c r="F104" s="36" t="s">
        <v>179</v>
      </c>
      <c r="G104" s="36" t="s">
        <v>73</v>
      </c>
      <c r="H104" s="38" t="s">
        <v>224</v>
      </c>
    </row>
    <row r="105" spans="1:8" x14ac:dyDescent="0.3">
      <c r="A105" s="3">
        <v>101</v>
      </c>
      <c r="B105" s="35" t="s">
        <v>8</v>
      </c>
      <c r="C105" s="36" t="s">
        <v>173</v>
      </c>
      <c r="D105" s="36" t="s">
        <v>45</v>
      </c>
      <c r="E105" s="42">
        <v>50000000</v>
      </c>
      <c r="F105" s="36" t="s">
        <v>181</v>
      </c>
      <c r="G105" s="36" t="s">
        <v>75</v>
      </c>
      <c r="H105" s="38" t="s">
        <v>33</v>
      </c>
    </row>
    <row r="106" spans="1:8" x14ac:dyDescent="0.3">
      <c r="A106" s="3">
        <v>102</v>
      </c>
      <c r="B106" s="35" t="s">
        <v>8</v>
      </c>
      <c r="C106" s="36" t="s">
        <v>242</v>
      </c>
      <c r="D106" s="36" t="s">
        <v>48</v>
      </c>
      <c r="E106" s="42">
        <v>700000</v>
      </c>
      <c r="F106" s="36" t="s">
        <v>180</v>
      </c>
      <c r="G106" s="36" t="s">
        <v>221</v>
      </c>
      <c r="H106" s="41" t="s">
        <v>225</v>
      </c>
    </row>
    <row r="107" spans="1:8" x14ac:dyDescent="0.3">
      <c r="A107" s="3">
        <v>103</v>
      </c>
      <c r="B107" s="35" t="s">
        <v>8</v>
      </c>
      <c r="C107" s="36" t="s">
        <v>174</v>
      </c>
      <c r="D107" s="36" t="s">
        <v>52</v>
      </c>
      <c r="E107" s="42">
        <v>363579.7</v>
      </c>
      <c r="F107" s="36" t="s">
        <v>179</v>
      </c>
      <c r="G107" s="36" t="s">
        <v>32</v>
      </c>
      <c r="H107" s="38" t="s">
        <v>224</v>
      </c>
    </row>
    <row r="108" spans="1:8" x14ac:dyDescent="0.3">
      <c r="A108" s="3">
        <v>104</v>
      </c>
      <c r="B108" s="35" t="s">
        <v>8</v>
      </c>
      <c r="C108" s="36" t="s">
        <v>175</v>
      </c>
      <c r="D108" s="36" t="s">
        <v>238</v>
      </c>
      <c r="E108" s="42">
        <v>2500000</v>
      </c>
      <c r="F108" s="36" t="s">
        <v>179</v>
      </c>
      <c r="G108" s="36" t="s">
        <v>25</v>
      </c>
      <c r="H108" s="38" t="s">
        <v>224</v>
      </c>
    </row>
    <row r="109" spans="1:8" x14ac:dyDescent="0.3">
      <c r="A109" s="3">
        <v>105</v>
      </c>
      <c r="B109" s="35" t="s">
        <v>8</v>
      </c>
      <c r="C109" s="36" t="s">
        <v>176</v>
      </c>
      <c r="D109" s="36" t="s">
        <v>53</v>
      </c>
      <c r="E109" s="42">
        <v>25000000</v>
      </c>
      <c r="F109" s="36" t="s">
        <v>184</v>
      </c>
      <c r="G109" s="36" t="s">
        <v>222</v>
      </c>
      <c r="H109" s="38" t="s">
        <v>224</v>
      </c>
    </row>
    <row r="110" spans="1:8" x14ac:dyDescent="0.3">
      <c r="A110" s="3">
        <v>106</v>
      </c>
      <c r="B110" s="35" t="s">
        <v>8</v>
      </c>
      <c r="C110" s="36" t="s">
        <v>177</v>
      </c>
      <c r="D110" s="36" t="s">
        <v>230</v>
      </c>
      <c r="E110" s="42">
        <v>261504</v>
      </c>
      <c r="F110" s="36" t="s">
        <v>179</v>
      </c>
      <c r="G110" s="40" t="s">
        <v>223</v>
      </c>
      <c r="H110" s="38" t="s">
        <v>224</v>
      </c>
    </row>
    <row r="111" spans="1:8" x14ac:dyDescent="0.3">
      <c r="A111" s="3">
        <v>107</v>
      </c>
      <c r="B111" s="35" t="s">
        <v>8</v>
      </c>
      <c r="C111" s="36" t="s">
        <v>178</v>
      </c>
      <c r="D111" s="36" t="s">
        <v>239</v>
      </c>
      <c r="E111" s="42">
        <v>500000</v>
      </c>
      <c r="F111" s="36" t="s">
        <v>179</v>
      </c>
      <c r="G111" s="36" t="s">
        <v>240</v>
      </c>
      <c r="H111" s="41" t="s">
        <v>225</v>
      </c>
    </row>
    <row r="112" spans="1:8" x14ac:dyDescent="0.3">
      <c r="A112" s="99"/>
      <c r="B112" s="67"/>
      <c r="C112" s="43"/>
      <c r="D112" s="67"/>
      <c r="E112" s="68"/>
      <c r="F112" s="69"/>
      <c r="G112" s="70"/>
      <c r="H112" s="43"/>
    </row>
    <row r="113" spans="1:8" ht="21.75" customHeight="1" x14ac:dyDescent="0.3">
      <c r="A113" s="71" t="s">
        <v>43</v>
      </c>
      <c r="B113" s="71"/>
      <c r="C113" s="71"/>
      <c r="D113" s="71"/>
      <c r="E113" s="33">
        <f>SUM(E5:E111)</f>
        <v>2626754956.4584622</v>
      </c>
      <c r="F113" s="69"/>
      <c r="G113" s="70"/>
      <c r="H113" s="61"/>
    </row>
    <row r="114" spans="1:8" x14ac:dyDescent="0.3">
      <c r="A114" s="77"/>
      <c r="B114" s="72"/>
      <c r="C114" s="72"/>
      <c r="D114" s="72"/>
      <c r="E114" s="73"/>
      <c r="F114" s="74"/>
      <c r="G114" s="75"/>
      <c r="H114" s="61"/>
    </row>
    <row r="115" spans="1:8" ht="23.25" customHeight="1" x14ac:dyDescent="0.3">
      <c r="A115" s="76" t="s">
        <v>20</v>
      </c>
      <c r="B115" s="76"/>
      <c r="C115" s="76"/>
      <c r="D115" s="77"/>
      <c r="E115" s="73"/>
      <c r="F115" s="74"/>
      <c r="G115" s="75"/>
      <c r="H115" s="45"/>
    </row>
    <row r="116" spans="1:8" ht="23.25" customHeight="1" x14ac:dyDescent="0.3">
      <c r="A116" s="77"/>
      <c r="B116" s="78"/>
      <c r="C116" s="78"/>
      <c r="D116" s="77"/>
      <c r="E116" s="73"/>
      <c r="F116" s="74"/>
      <c r="G116" s="75"/>
      <c r="H116" s="45"/>
    </row>
    <row r="117" spans="1:8" x14ac:dyDescent="0.3">
      <c r="A117" s="99">
        <v>108</v>
      </c>
      <c r="B117" s="44" t="s">
        <v>8</v>
      </c>
      <c r="C117" s="45" t="s">
        <v>166</v>
      </c>
      <c r="D117" s="45" t="s">
        <v>45</v>
      </c>
      <c r="E117" s="79">
        <v>197479172.58966345</v>
      </c>
      <c r="F117" s="45" t="s">
        <v>181</v>
      </c>
      <c r="G117" s="45" t="s">
        <v>24</v>
      </c>
      <c r="H117" s="38" t="s">
        <v>33</v>
      </c>
    </row>
    <row r="118" spans="1:8" x14ac:dyDescent="0.3">
      <c r="A118" s="99"/>
      <c r="B118" s="80"/>
      <c r="C118" s="81"/>
      <c r="D118" s="82"/>
      <c r="E118" s="83"/>
      <c r="F118" s="84"/>
      <c r="G118" s="85"/>
      <c r="H118" s="86"/>
    </row>
    <row r="119" spans="1:8" ht="21" customHeight="1" x14ac:dyDescent="0.3">
      <c r="A119" s="87" t="s">
        <v>22</v>
      </c>
      <c r="B119" s="87"/>
      <c r="C119" s="87"/>
      <c r="D119" s="87"/>
      <c r="E119" s="34">
        <f>SUM(E117:E117)</f>
        <v>197479172.58966345</v>
      </c>
      <c r="F119" s="74"/>
      <c r="G119" s="75"/>
      <c r="H119" s="88"/>
    </row>
    <row r="120" spans="1:8" x14ac:dyDescent="0.3">
      <c r="A120" s="99"/>
      <c r="B120" s="82"/>
      <c r="C120" s="82"/>
      <c r="D120" s="82"/>
      <c r="E120" s="73"/>
      <c r="F120" s="89"/>
      <c r="G120" s="75"/>
      <c r="H120" s="88"/>
    </row>
    <row r="121" spans="1:8" ht="21" customHeight="1" x14ac:dyDescent="0.3">
      <c r="A121" s="87" t="s">
        <v>23</v>
      </c>
      <c r="B121" s="87"/>
      <c r="C121" s="87"/>
      <c r="D121" s="87"/>
      <c r="E121" s="34">
        <f>E113+E119</f>
        <v>2824234129.0481257</v>
      </c>
      <c r="F121" s="89"/>
      <c r="G121" s="75"/>
      <c r="H121" s="88"/>
    </row>
    <row r="122" spans="1:8" x14ac:dyDescent="0.3">
      <c r="A122" s="100"/>
      <c r="E122" s="91"/>
      <c r="F122" s="92"/>
      <c r="G122" s="93"/>
    </row>
    <row r="123" spans="1:8" x14ac:dyDescent="0.3">
      <c r="A123" s="100"/>
      <c r="E123" s="91"/>
      <c r="G123" s="93"/>
    </row>
    <row r="124" spans="1:8" x14ac:dyDescent="0.3">
      <c r="A124" s="100"/>
      <c r="E124" s="91"/>
      <c r="G124" s="93"/>
    </row>
    <row r="125" spans="1:8" x14ac:dyDescent="0.3">
      <c r="A125" s="100"/>
      <c r="E125" s="91"/>
      <c r="G125" s="93"/>
    </row>
    <row r="126" spans="1:8" x14ac:dyDescent="0.3">
      <c r="A126" s="100"/>
      <c r="E126" s="91"/>
      <c r="G126" s="93"/>
    </row>
    <row r="127" spans="1:8" x14ac:dyDescent="0.3">
      <c r="A127" s="100"/>
      <c r="E127" s="91"/>
      <c r="G127" s="93"/>
    </row>
    <row r="128" spans="1:8" x14ac:dyDescent="0.3">
      <c r="A128" s="100"/>
      <c r="E128" s="91"/>
      <c r="G128" s="93"/>
    </row>
    <row r="129" spans="1:8" x14ac:dyDescent="0.3">
      <c r="A129" s="100"/>
      <c r="E129" s="91"/>
      <c r="G129" s="93"/>
    </row>
    <row r="130" spans="1:8" x14ac:dyDescent="0.3">
      <c r="A130" s="100"/>
      <c r="E130" s="91"/>
      <c r="G130" s="93"/>
    </row>
    <row r="131" spans="1:8" x14ac:dyDescent="0.3">
      <c r="A131" s="100"/>
      <c r="E131" s="91"/>
      <c r="G131" s="93"/>
    </row>
    <row r="132" spans="1:8" x14ac:dyDescent="0.3">
      <c r="A132" s="100"/>
      <c r="E132" s="91"/>
      <c r="G132" s="93"/>
    </row>
    <row r="133" spans="1:8" x14ac:dyDescent="0.3">
      <c r="A133" s="100"/>
      <c r="E133" s="91"/>
      <c r="G133" s="93"/>
    </row>
    <row r="134" spans="1:8" x14ac:dyDescent="0.3">
      <c r="A134" s="100"/>
      <c r="E134" s="91"/>
      <c r="G134" s="93"/>
    </row>
    <row r="135" spans="1:8" x14ac:dyDescent="0.3">
      <c r="A135" s="100"/>
      <c r="E135" s="91"/>
      <c r="G135" s="93"/>
    </row>
    <row r="136" spans="1:8" x14ac:dyDescent="0.3">
      <c r="A136" s="97"/>
      <c r="B136" s="94"/>
      <c r="C136" s="94"/>
      <c r="D136" s="94"/>
      <c r="E136" s="95"/>
      <c r="H136" s="94"/>
    </row>
    <row r="137" spans="1:8" s="96" customFormat="1" x14ac:dyDescent="0.3">
      <c r="A137" s="97"/>
      <c r="B137" s="94"/>
      <c r="C137" s="94"/>
      <c r="D137" s="94"/>
      <c r="E137" s="94"/>
      <c r="F137" s="94"/>
      <c r="G137" s="94"/>
      <c r="H137" s="90"/>
    </row>
    <row r="138" spans="1:8" x14ac:dyDescent="0.3">
      <c r="A138" s="101"/>
      <c r="E138" s="91"/>
      <c r="G138" s="93"/>
    </row>
    <row r="139" spans="1:8" x14ac:dyDescent="0.3">
      <c r="A139" s="101"/>
      <c r="E139" s="91"/>
      <c r="G139" s="93"/>
    </row>
    <row r="140" spans="1:8" x14ac:dyDescent="0.3">
      <c r="A140" s="101"/>
      <c r="E140" s="91"/>
      <c r="G140" s="93"/>
    </row>
    <row r="141" spans="1:8" x14ac:dyDescent="0.3">
      <c r="A141" s="101"/>
      <c r="E141" s="91"/>
      <c r="G141" s="93"/>
    </row>
    <row r="142" spans="1:8" x14ac:dyDescent="0.3">
      <c r="A142" s="101"/>
      <c r="E142" s="91"/>
      <c r="G142" s="93"/>
    </row>
    <row r="143" spans="1:8" x14ac:dyDescent="0.3">
      <c r="A143" s="101"/>
      <c r="E143" s="91"/>
      <c r="G143" s="93"/>
    </row>
    <row r="144" spans="1:8" x14ac:dyDescent="0.3">
      <c r="A144" s="101"/>
      <c r="E144" s="91"/>
      <c r="G144" s="93"/>
    </row>
    <row r="145" spans="1:7" x14ac:dyDescent="0.3">
      <c r="A145" s="101"/>
      <c r="E145" s="91"/>
      <c r="G145" s="93"/>
    </row>
    <row r="146" spans="1:7" x14ac:dyDescent="0.3">
      <c r="A146" s="97"/>
      <c r="B146" s="97"/>
      <c r="C146" s="97"/>
      <c r="D146" s="97"/>
      <c r="E146" s="95"/>
    </row>
    <row r="148" spans="1:7" x14ac:dyDescent="0.3">
      <c r="E148" s="91"/>
    </row>
  </sheetData>
  <mergeCells count="6">
    <mergeCell ref="A2:D2"/>
    <mergeCell ref="A121:D121"/>
    <mergeCell ref="A119:D119"/>
    <mergeCell ref="A113:D113"/>
    <mergeCell ref="A115:C115"/>
    <mergeCell ref="A1:H1"/>
  </mergeCells>
  <conditionalFormatting sqref="A113">
    <cfRule type="duplicateValues" dxfId="1" priority="4"/>
  </conditionalFormatting>
  <conditionalFormatting sqref="H115:H116">
    <cfRule type="duplicateValues" dxfId="0" priority="1"/>
  </conditionalFormatting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D12" sqref="D12"/>
    </sheetView>
  </sheetViews>
  <sheetFormatPr defaultRowHeight="15" x14ac:dyDescent="0.25"/>
  <cols>
    <col min="1" max="1" width="2" bestFit="1" customWidth="1"/>
    <col min="2" max="2" width="5.85546875" bestFit="1" customWidth="1"/>
    <col min="3" max="3" width="42.42578125" bestFit="1" customWidth="1"/>
    <col min="4" max="4" width="66.85546875" bestFit="1" customWidth="1"/>
    <col min="5" max="5" width="24.7109375" customWidth="1"/>
    <col min="6" max="6" width="24.7109375" bestFit="1" customWidth="1"/>
    <col min="7" max="7" width="23.28515625" bestFit="1" customWidth="1"/>
    <col min="8" max="8" width="30.42578125" bestFit="1" customWidth="1"/>
    <col min="9" max="9" width="8.5703125" bestFit="1" customWidth="1"/>
  </cols>
  <sheetData>
    <row r="1" spans="1:9" ht="15.75" x14ac:dyDescent="0.25">
      <c r="A1" s="7"/>
      <c r="B1" s="47" t="s">
        <v>241</v>
      </c>
      <c r="C1" s="47"/>
      <c r="D1" s="47"/>
      <c r="E1" s="47"/>
      <c r="F1" s="47"/>
      <c r="G1" s="47"/>
      <c r="H1" s="47"/>
      <c r="I1" s="47"/>
    </row>
    <row r="2" spans="1:9" ht="15.75" x14ac:dyDescent="0.25">
      <c r="A2" s="7"/>
      <c r="B2" s="48" t="s">
        <v>0</v>
      </c>
      <c r="C2" s="48"/>
      <c r="D2" s="48"/>
      <c r="E2" s="48"/>
      <c r="F2" s="48"/>
      <c r="G2" s="48"/>
      <c r="H2" s="48"/>
      <c r="I2" s="48"/>
    </row>
    <row r="3" spans="1:9" ht="47.25" x14ac:dyDescent="0.25">
      <c r="A3" s="7"/>
      <c r="B3" s="8" t="s">
        <v>9</v>
      </c>
      <c r="C3" s="9" t="s">
        <v>2</v>
      </c>
      <c r="D3" s="10" t="s">
        <v>3</v>
      </c>
      <c r="E3" s="10" t="s">
        <v>12</v>
      </c>
      <c r="F3" s="11" t="s">
        <v>4</v>
      </c>
      <c r="G3" s="9" t="s">
        <v>5</v>
      </c>
      <c r="H3" s="10" t="s">
        <v>6</v>
      </c>
      <c r="I3" s="10" t="s">
        <v>7</v>
      </c>
    </row>
    <row r="4" spans="1:9" ht="18.75" x14ac:dyDescent="0.3">
      <c r="A4" s="2">
        <v>1</v>
      </c>
      <c r="B4" s="3"/>
      <c r="C4" s="4"/>
      <c r="D4" s="3"/>
      <c r="E4" s="31"/>
      <c r="F4" s="105"/>
      <c r="G4" s="5"/>
      <c r="H4" s="6"/>
      <c r="I4" s="3"/>
    </row>
    <row r="5" spans="1:9" ht="15.75" x14ac:dyDescent="0.25">
      <c r="A5" s="7"/>
      <c r="B5" s="13"/>
      <c r="C5" s="12"/>
      <c r="F5" s="106"/>
      <c r="G5" s="14"/>
      <c r="H5" s="13"/>
      <c r="I5" s="13"/>
    </row>
    <row r="6" spans="1:9" ht="18.75" x14ac:dyDescent="0.25">
      <c r="A6" s="7"/>
      <c r="B6" s="13"/>
      <c r="C6" s="13"/>
      <c r="D6" s="15"/>
      <c r="E6" s="16"/>
      <c r="F6" s="17"/>
      <c r="G6" s="5"/>
      <c r="H6" s="6"/>
      <c r="I6" s="7"/>
    </row>
    <row r="7" spans="1:9" ht="15.75" x14ac:dyDescent="0.25">
      <c r="A7" s="7"/>
      <c r="B7" s="1"/>
      <c r="C7" s="15" t="s">
        <v>13</v>
      </c>
      <c r="D7" s="1"/>
      <c r="E7" s="1"/>
      <c r="F7" s="19">
        <f>SUM(F4:F5)/10^6</f>
        <v>0</v>
      </c>
      <c r="G7" s="1"/>
      <c r="H7" s="1"/>
      <c r="I7" s="1"/>
    </row>
    <row r="8" spans="1:9" ht="15.75" x14ac:dyDescent="0.25">
      <c r="A8" s="7"/>
      <c r="B8" s="1"/>
      <c r="C8" s="15"/>
      <c r="D8" s="1"/>
      <c r="E8" s="1"/>
      <c r="F8" s="1"/>
      <c r="G8" s="1"/>
      <c r="H8" s="1"/>
      <c r="I8" s="1"/>
    </row>
    <row r="9" spans="1:9" ht="15.75" x14ac:dyDescent="0.25">
      <c r="A9" s="7"/>
      <c r="B9" s="48" t="s">
        <v>10</v>
      </c>
      <c r="C9" s="48"/>
      <c r="D9" s="48"/>
      <c r="E9" s="48"/>
      <c r="F9" s="48"/>
      <c r="G9" s="48"/>
      <c r="H9" s="48"/>
      <c r="I9" s="48"/>
    </row>
    <row r="10" spans="1:9" ht="15.75" x14ac:dyDescent="0.25">
      <c r="A10" s="18"/>
      <c r="B10" s="52"/>
      <c r="C10" s="53"/>
      <c r="D10" s="53"/>
      <c r="E10" s="53"/>
      <c r="F10" s="53"/>
      <c r="G10" s="53"/>
      <c r="H10" s="53"/>
      <c r="I10" s="54"/>
    </row>
    <row r="11" spans="1:9" ht="15.75" x14ac:dyDescent="0.25">
      <c r="A11" s="20"/>
      <c r="B11" s="21"/>
      <c r="C11" s="22"/>
      <c r="D11" s="22"/>
      <c r="E11" s="23"/>
      <c r="F11" s="23"/>
      <c r="G11" s="22"/>
      <c r="H11" s="24"/>
      <c r="I11" s="24"/>
    </row>
    <row r="12" spans="1:9" ht="15.75" x14ac:dyDescent="0.25">
      <c r="A12" s="7"/>
      <c r="B12" s="18"/>
      <c r="C12" s="25" t="s">
        <v>14</v>
      </c>
      <c r="D12" s="25"/>
      <c r="E12" s="26"/>
      <c r="F12" s="13"/>
      <c r="G12" s="27"/>
      <c r="H12" s="7"/>
      <c r="I12" s="7"/>
    </row>
    <row r="13" spans="1:9" ht="15.75" x14ac:dyDescent="0.25">
      <c r="A13" s="7"/>
      <c r="B13" s="18"/>
      <c r="C13" s="25" t="s">
        <v>11</v>
      </c>
      <c r="D13" s="25"/>
      <c r="E13" s="28"/>
      <c r="F13" s="29"/>
      <c r="G13" s="27"/>
      <c r="H13" s="30"/>
      <c r="I13" s="30"/>
    </row>
    <row r="14" spans="1:9" ht="15.75" x14ac:dyDescent="0.25">
      <c r="A14" s="49" t="s">
        <v>15</v>
      </c>
      <c r="B14" s="50"/>
      <c r="C14" s="50"/>
      <c r="D14" s="50"/>
      <c r="E14" s="50"/>
      <c r="F14" s="50"/>
      <c r="G14" s="50"/>
      <c r="H14" s="50"/>
      <c r="I14" s="51"/>
    </row>
  </sheetData>
  <mergeCells count="5">
    <mergeCell ref="B1:I1"/>
    <mergeCell ref="B2:I2"/>
    <mergeCell ref="B9:I9"/>
    <mergeCell ref="A14:I14"/>
    <mergeCell ref="B10:I10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2025-04-07T05:47:51Z</cp:lastPrinted>
  <dcterms:created xsi:type="dcterms:W3CDTF">2024-03-21T04:57:13Z</dcterms:created>
  <dcterms:modified xsi:type="dcterms:W3CDTF">2025-04-15T12:30:16Z</dcterms:modified>
</cp:coreProperties>
</file>