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itin Bhoir\2025\Feb.2025\10.02.2025\pr-2117 (RBI releases data on ECB  FCCB  RDB for December 2024 )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'ECB-FCCB'!$A$5:$H$117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6" i="1" l="1"/>
  <c r="E119" i="1"/>
  <c r="E138" i="1" l="1"/>
  <c r="F7" i="2"/>
</calcChain>
</file>

<file path=xl/sharedStrings.xml><?xml version="1.0" encoding="utf-8"?>
<sst xmlns="http://schemas.openxmlformats.org/spreadsheetml/2006/main" count="773" uniqueCount="249">
  <si>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</si>
  <si>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</si>
  <si>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</si>
  <si>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</si>
  <si>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</si>
  <si>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</si>
  <si>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</si>
  <si>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</si>
  <si>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</si>
  <si>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</si>
  <si>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</si>
  <si>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</si>
  <si>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</si>
  <si>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</si>
  <si>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</si>
  <si>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</si>
  <si>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</si>
  <si>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</si>
  <si>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</si>
  <si>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</si>
  <si>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</si>
  <si>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</si>
  <si>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</si>
  <si>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</si>
  <si>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>On-Lending or Sub-Lending</t>
  </si>
  <si>
    <t xml:space="preserve">5 Years   </t>
  </si>
  <si>
    <t>5 Years   2 Months</t>
  </si>
  <si>
    <t>7 Years</t>
  </si>
  <si>
    <t>10 Years</t>
  </si>
  <si>
    <t>6 Years</t>
  </si>
  <si>
    <t>5 Years   3 Months</t>
  </si>
  <si>
    <t>7 Years   1 Months</t>
  </si>
  <si>
    <t>10 Years   3 Months</t>
  </si>
  <si>
    <t xml:space="preserve">Leasing Company </t>
  </si>
  <si>
    <t xml:space="preserve">International Capital Market </t>
  </si>
  <si>
    <t>5 Years   1 Months</t>
  </si>
  <si>
    <t>8 Years   1 Months</t>
  </si>
  <si>
    <t>7 Years   10 Months</t>
  </si>
  <si>
    <t xml:space="preserve">5 Years  </t>
  </si>
  <si>
    <t xml:space="preserve">Refinancing of Rupee Loans </t>
  </si>
  <si>
    <t>Others (Specify)</t>
  </si>
  <si>
    <t xml:space="preserve">Other Commercial Bank </t>
  </si>
  <si>
    <t xml:space="preserve">Indian Commercial Bank Branch Abroad </t>
  </si>
  <si>
    <t>7 Years   8 Months</t>
  </si>
  <si>
    <t xml:space="preserve">10 Years   </t>
  </si>
  <si>
    <t xml:space="preserve">6 Years  </t>
  </si>
  <si>
    <t>5 Years   4 Months</t>
  </si>
  <si>
    <t>6 Years   1 Months</t>
  </si>
  <si>
    <t>5 Years   7 Months</t>
  </si>
  <si>
    <t>3 Years   1 Months</t>
  </si>
  <si>
    <t>5 Years   6 Months</t>
  </si>
  <si>
    <t>7 Years   4 Months</t>
  </si>
  <si>
    <t xml:space="preserve">7 Years   </t>
  </si>
  <si>
    <t xml:space="preserve">4 Years  </t>
  </si>
  <si>
    <t>Manufacture of wood and products of wood and cork, except furniture; manufacture of articles of straw and plaiting materials</t>
  </si>
  <si>
    <t>Overseas Investment IN JV/WOS</t>
  </si>
  <si>
    <t>12 Years   2 Months</t>
  </si>
  <si>
    <t>Data on ECB/FCCB for the month of December 2024</t>
  </si>
  <si>
    <t>Diabcore Materials Private Limited</t>
  </si>
  <si>
    <t>International Oncology Services Private Limited</t>
  </si>
  <si>
    <t>NPV Consultancy Services Private Limited</t>
  </si>
  <si>
    <t xml:space="preserve">Megawide Infrastructure India Private Limited </t>
  </si>
  <si>
    <t xml:space="preserve">Commtech Consultancy Services India Private Limited </t>
  </si>
  <si>
    <t xml:space="preserve">Field Sport Player Management Private Limited </t>
  </si>
  <si>
    <t xml:space="preserve">IIFL Finance Limited </t>
  </si>
  <si>
    <t xml:space="preserve">SMFG India Credit Company Limited </t>
  </si>
  <si>
    <t xml:space="preserve">Sandoz Private Limited </t>
  </si>
  <si>
    <t xml:space="preserve">Hamsa Solar Series 3 Private Limited </t>
  </si>
  <si>
    <t xml:space="preserve">Maruyama MFG India Private Limited </t>
  </si>
  <si>
    <t xml:space="preserve">Gantois Industries India Private Limited </t>
  </si>
  <si>
    <t>L&amp;T Finance Limited</t>
  </si>
  <si>
    <t xml:space="preserve">AAK South East India Private Limited </t>
  </si>
  <si>
    <t xml:space="preserve">Vgrown Tech Private Limited </t>
  </si>
  <si>
    <t xml:space="preserve">Toppan Japadia Private Limited </t>
  </si>
  <si>
    <t xml:space="preserve">3W Welding India Private Limited </t>
  </si>
  <si>
    <t xml:space="preserve">Hima Safety Automation India Private Limited </t>
  </si>
  <si>
    <t xml:space="preserve">Forty Two Square Solutions Private Limited </t>
  </si>
  <si>
    <t xml:space="preserve">Sarvagram Fincare Private Limited </t>
  </si>
  <si>
    <t xml:space="preserve">Sparx Shipping India Private Limited </t>
  </si>
  <si>
    <t>Worldwide Small Diamonds Manufacturing Limited</t>
  </si>
  <si>
    <t xml:space="preserve">Kinara Capital Private Limited </t>
  </si>
  <si>
    <t>CEV Engineering Private Limited</t>
  </si>
  <si>
    <t xml:space="preserve">KSH Automotive Private Limited </t>
  </si>
  <si>
    <t xml:space="preserve">Renesas Electronics India Private Limited </t>
  </si>
  <si>
    <t xml:space="preserve">Tata Capital Housing Finance Limited </t>
  </si>
  <si>
    <t xml:space="preserve">Axis Finance Limited </t>
  </si>
  <si>
    <t xml:space="preserve">Schneider Form India Private Limited </t>
  </si>
  <si>
    <t>Toyota Financial Services India Ltd</t>
  </si>
  <si>
    <t xml:space="preserve">Airbus India Private Limited </t>
  </si>
  <si>
    <t xml:space="preserve">ITM Undercarriage Solutions India Private Limited </t>
  </si>
  <si>
    <t xml:space="preserve">dca Geosynthetics Private Limited </t>
  </si>
  <si>
    <t xml:space="preserve">Nichino India Private Limited </t>
  </si>
  <si>
    <t xml:space="preserve">India Shelter Finance Corporation Limited </t>
  </si>
  <si>
    <t xml:space="preserve">Hi-Print Investments Private Limited </t>
  </si>
  <si>
    <t xml:space="preserve">Genus Chhattisgarh PKG 1 SPV Private Limited </t>
  </si>
  <si>
    <t xml:space="preserve">Maharashtra Akola Amravti Smart Metering Private Limited </t>
  </si>
  <si>
    <t xml:space="preserve">Rothwell Business International Private Limited </t>
  </si>
  <si>
    <t xml:space="preserve">Time Master Watches And Accessories Private Limited </t>
  </si>
  <si>
    <t xml:space="preserve">Pro Flexi Packaging Private Limited </t>
  </si>
  <si>
    <t>Enzene Biosciences Limited</t>
  </si>
  <si>
    <t xml:space="preserve">GRP Limited </t>
  </si>
  <si>
    <t xml:space="preserve">Multivac Laraon Production India Private Limited </t>
  </si>
  <si>
    <t xml:space="preserve">jsw Steel Coated Products Limited </t>
  </si>
  <si>
    <t xml:space="preserve">Hokuto India Private Limited </t>
  </si>
  <si>
    <t xml:space="preserve">Salcomp Technologies (India) Pvt Ltd. </t>
  </si>
  <si>
    <t xml:space="preserve">Indian Oil Corporation Limited </t>
  </si>
  <si>
    <t xml:space="preserve">Creospan Private Limited </t>
  </si>
  <si>
    <t xml:space="preserve">Electronica Finance Limited </t>
  </si>
  <si>
    <t xml:space="preserve">Reliance Industries Limited </t>
  </si>
  <si>
    <t xml:space="preserve">Acteon India Private Limited </t>
  </si>
  <si>
    <t xml:space="preserve">Fibro Rotary Tables India Private Limited </t>
  </si>
  <si>
    <t xml:space="preserve">Petro India Private Limited </t>
  </si>
  <si>
    <t xml:space="preserve">BMW India Financial Services Pvt Ltd. </t>
  </si>
  <si>
    <t xml:space="preserve">Yinbev Beverages India Private Limited </t>
  </si>
  <si>
    <t xml:space="preserve">Trassir Sentine Private Limited </t>
  </si>
  <si>
    <t xml:space="preserve">Metlife Services East Pvt Ltd. </t>
  </si>
  <si>
    <t xml:space="preserve">Jrvk Resources Private Limited </t>
  </si>
  <si>
    <t xml:space="preserve">ses Global Technology Services India Private Limited </t>
  </si>
  <si>
    <t xml:space="preserve">Probat India Private Limited </t>
  </si>
  <si>
    <t xml:space="preserve">Compal Smart Device India Private Limited </t>
  </si>
  <si>
    <t xml:space="preserve">Northern ARC Capital Limited </t>
  </si>
  <si>
    <t xml:space="preserve">Purvanchal EAV-3 Smart Metering Private Limited </t>
  </si>
  <si>
    <t xml:space="preserve">NTL Logistics India Pvt Ltd. </t>
  </si>
  <si>
    <t>C2C Global Education India Pvt Ltd</t>
  </si>
  <si>
    <t xml:space="preserve">Crystal Crop Protection Ltd. </t>
  </si>
  <si>
    <t xml:space="preserve">Chevron Global technology and Services Private Limited </t>
  </si>
  <si>
    <t xml:space="preserve">Maanaveeya Development &amp; Finance Private Limited </t>
  </si>
  <si>
    <t xml:space="preserve">Tanita India Private Limited </t>
  </si>
  <si>
    <t xml:space="preserve">Kanpur Jhansi Banda Smart Metering Private Limited </t>
  </si>
  <si>
    <t xml:space="preserve">Durg Rajnandgaon Jagdalpur Smart Metering Private Limited </t>
  </si>
  <si>
    <t xml:space="preserve">Ecostar Screens India Private Limited </t>
  </si>
  <si>
    <t xml:space="preserve">Raymond UCO Denim Private Limited </t>
  </si>
  <si>
    <t xml:space="preserve">Kashiv Research Private Limited </t>
  </si>
  <si>
    <t xml:space="preserve">RMM Pharma Private Limited </t>
  </si>
  <si>
    <t xml:space="preserve">Marquardt India Pvt Ltd. </t>
  </si>
  <si>
    <t xml:space="preserve">MEI System Optical Machines India Private Limited </t>
  </si>
  <si>
    <t xml:space="preserve">Nagano Denki (India) Private Limited </t>
  </si>
  <si>
    <t xml:space="preserve">Tanshu Kotzur India Private Limited </t>
  </si>
  <si>
    <t xml:space="preserve">Biourja Energy Alloys Private Limited </t>
  </si>
  <si>
    <t xml:space="preserve">Akara Capital Advisors Private Limited </t>
  </si>
  <si>
    <t xml:space="preserve">Kashiv Biosciences Private Limited </t>
  </si>
  <si>
    <t xml:space="preserve">jsw Steel Limited </t>
  </si>
  <si>
    <t xml:space="preserve">Ugro Capital Limited </t>
  </si>
  <si>
    <t xml:space="preserve">Eternity Industrial Batteries Manufacturing Private Limited </t>
  </si>
  <si>
    <t xml:space="preserve">Nanliu Manufacturing (India) Private Limited </t>
  </si>
  <si>
    <t xml:space="preserve">Indra Sistemas India Private Limited </t>
  </si>
  <si>
    <t xml:space="preserve">Amphenol Andrew Antennas India Private Limited </t>
  </si>
  <si>
    <t xml:space="preserve">Akagane India Private Limited </t>
  </si>
  <si>
    <t>Sambo Motors India Private Limited</t>
  </si>
  <si>
    <t xml:space="preserve">Maxking (India) Footwear Private Limited </t>
  </si>
  <si>
    <t xml:space="preserve">Sigma Surgical Pvt Ltd. </t>
  </si>
  <si>
    <t xml:space="preserve">Namdev Finvest Private Limited </t>
  </si>
  <si>
    <t xml:space="preserve">SBFC Finance Limited </t>
  </si>
  <si>
    <t xml:space="preserve">Uppro Inventory Experts Private Limited </t>
  </si>
  <si>
    <t>Unique Hydra (India) Private Limited</t>
  </si>
  <si>
    <t xml:space="preserve">Upgrid Electrilease Private Limited </t>
  </si>
  <si>
    <t xml:space="preserve">Goodrich Maritime Private Limited </t>
  </si>
  <si>
    <t xml:space="preserve">Apollo Radiology International Private Limited </t>
  </si>
  <si>
    <t xml:space="preserve">Nippon Carbide India Private Limited </t>
  </si>
  <si>
    <t xml:space="preserve">Maiden Marketing (India) Private Limited </t>
  </si>
  <si>
    <t xml:space="preserve">BTI Eletronics Private Limited </t>
  </si>
  <si>
    <t xml:space="preserve">Dart Global Logistics Private Limited </t>
  </si>
  <si>
    <t xml:space="preserve">Pronk Multiservice India Private Limited </t>
  </si>
  <si>
    <t>Import of Capital Goods</t>
  </si>
  <si>
    <t>Working Capital/General Corporate Purpose</t>
  </si>
  <si>
    <t>Others</t>
  </si>
  <si>
    <t>New Project</t>
  </si>
  <si>
    <t>Local sourcing of capital goods (Rupee expenditure)</t>
  </si>
  <si>
    <t>Modernisation</t>
  </si>
  <si>
    <t>Refinancing of Ealier ECB</t>
  </si>
  <si>
    <t>5 Years   5 Months</t>
  </si>
  <si>
    <t>6 Years   2 Months</t>
  </si>
  <si>
    <t>4 Years</t>
  </si>
  <si>
    <t>8 Years</t>
  </si>
  <si>
    <t>3 Years   2 Months</t>
  </si>
  <si>
    <t>14 Years</t>
  </si>
  <si>
    <t>13 Years  1 Months</t>
  </si>
  <si>
    <t>6 Years   11 Months</t>
  </si>
  <si>
    <t>6 Years   9 Months</t>
  </si>
  <si>
    <t>7 Years   7 Months</t>
  </si>
  <si>
    <t>7 Years   9 Months</t>
  </si>
  <si>
    <t>7 Years   3 Months</t>
  </si>
  <si>
    <t xml:space="preserve">7 Years  </t>
  </si>
  <si>
    <t xml:space="preserve">4 Years   </t>
  </si>
  <si>
    <t>8 Years   11 Months</t>
  </si>
  <si>
    <t>1 Years   1 Months</t>
  </si>
  <si>
    <t xml:space="preserve">8 Years   </t>
  </si>
  <si>
    <t>9 Years   10 Months</t>
  </si>
  <si>
    <t>11 Years</t>
  </si>
  <si>
    <t>4 Years   9 Months</t>
  </si>
  <si>
    <t>6 Years   6 Months</t>
  </si>
  <si>
    <t>8 Years   3 Months</t>
  </si>
  <si>
    <t>1 Years</t>
  </si>
  <si>
    <t>2 Years</t>
  </si>
  <si>
    <t xml:space="preserve">9 Years   </t>
  </si>
  <si>
    <t>4 Years   6 Months</t>
  </si>
  <si>
    <t>8 Years   9 Months</t>
  </si>
  <si>
    <t>Foreign Collaborator/ Foreign Equity Holder</t>
  </si>
  <si>
    <t>Supplier of Equipment</t>
  </si>
  <si>
    <t>Government Owned Development Financial Institution</t>
  </si>
  <si>
    <t>Total(Automatic Route)</t>
  </si>
  <si>
    <t xml:space="preserve">REC Limited </t>
  </si>
  <si>
    <t xml:space="preserve">Interglobe Aviation Limited </t>
  </si>
  <si>
    <t>Shriram Finance Limited</t>
  </si>
  <si>
    <t xml:space="preserve">Tata Capital Limited </t>
  </si>
  <si>
    <t>10 Years  1 Months</t>
  </si>
  <si>
    <t>3 Years   6 Months</t>
  </si>
  <si>
    <t>12 Years   1 Months</t>
  </si>
  <si>
    <t>Wholesale trade except of motor vehicles and motorcycles</t>
  </si>
  <si>
    <t>Activities of head offices; management consultancy activities</t>
  </si>
  <si>
    <t>Human health activities</t>
  </si>
  <si>
    <t>Construction of buildings</t>
  </si>
  <si>
    <t>Other professional scientific and technical activities</t>
  </si>
  <si>
    <t>Sports activities and amusement and recreation activities</t>
  </si>
  <si>
    <t>Financial service activities, except insurance and pension funding</t>
  </si>
  <si>
    <t>Manufacture of pharmaceuticals, medicinal chemical and botanical products</t>
  </si>
  <si>
    <t>Manufacture of electrical equipment</t>
  </si>
  <si>
    <t>Manufacture of fabricated metal products, except machinery and equipment</t>
  </si>
  <si>
    <t>Manufacture of food products</t>
  </si>
  <si>
    <t>Other manufacturing</t>
  </si>
  <si>
    <t>Manufacture of machinery and equipment n.e.c.</t>
  </si>
  <si>
    <t>Computer programming consultancy and related activities</t>
  </si>
  <si>
    <t>Water transport</t>
  </si>
  <si>
    <t>Manufacture of motor vehicles trailers and semi-trailers</t>
  </si>
  <si>
    <t>Scientific research and development</t>
  </si>
  <si>
    <t>inancial service activities, except insurance and pension funding</t>
  </si>
  <si>
    <t>Architecture and engineering activities; technical testing</t>
  </si>
  <si>
    <t xml:space="preserve"> Manufacture of machinery and equipment n.e.c.</t>
  </si>
  <si>
    <t>Manufacture of chemicals and chemical products</t>
  </si>
  <si>
    <t>Manufacture of computer electronic and optical products</t>
  </si>
  <si>
    <t xml:space="preserve"> Sewerage</t>
  </si>
  <si>
    <t>Manufacture of rubber and plastics products</t>
  </si>
  <si>
    <t>Manufacture of basic metals</t>
  </si>
  <si>
    <t>Manufacture of coke and refined petroleum products</t>
  </si>
  <si>
    <t>Retail trade except of motor vehicles and motorcycles</t>
  </si>
  <si>
    <t>Information service activities</t>
  </si>
  <si>
    <t>Mining support service activities</t>
  </si>
  <si>
    <t>Manufacture of textiles</t>
  </si>
  <si>
    <t>Manufacture of leather and related products</t>
  </si>
  <si>
    <t>Printing and reproduction of recorded media</t>
  </si>
  <si>
    <t>Education</t>
  </si>
  <si>
    <t>Air transport</t>
  </si>
  <si>
    <t>Warehousing and support activities for transportation</t>
  </si>
  <si>
    <t>Rental and leasing activities</t>
  </si>
  <si>
    <t>Advertising and market research</t>
  </si>
  <si>
    <t>Office administrative support and other business activities</t>
  </si>
  <si>
    <t>Data on RDB for the month of December 2024</t>
  </si>
  <si>
    <t xml:space="preserve">Pact Closure Systems (India) Private Limited </t>
  </si>
  <si>
    <t>Rolta Generative Intelligence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</si>
</sst>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6" fillId="0" borderId="1" xfId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5" xfId="0" applyBorder="1"/>
    <xf numFmtId="0" fontId="0" fillId="0" borderId="1" xfId="0" applyBorder="1"/>
    <xf numFmtId="165" fontId="8" fillId="0" borderId="5" xfId="3" applyNumberFormat="1" applyFont="1" applyBorder="1" applyAlignment="1">
      <alignment horizontal="center" vertical="top" wrapText="1"/>
    </xf>
    <xf numFmtId="165" fontId="0" fillId="0" borderId="5" xfId="3" applyNumberFormat="1" applyFont="1" applyBorder="1"/>
    <xf numFmtId="0" fontId="6" fillId="0" borderId="1" xfId="0" applyFont="1" applyBorder="1"/>
    <xf numFmtId="43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164" fontId="4" fillId="0" borderId="1" xfId="3" applyNumberFormat="1" applyFont="1" applyFill="1" applyBorder="1"/>
    <xf numFmtId="0" fontId="10" fillId="0" borderId="0" xfId="0" applyFont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165" fontId="11" fillId="0" borderId="0" xfId="0" applyNumberFormat="1" applyFont="1" applyFill="1" applyBorder="1" applyAlignment="1">
      <alignment wrapText="1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wrapText="1"/>
    </xf>
    <xf numFmtId="14" fontId="11" fillId="0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1" xfId="0" applyFont="1" applyBorder="1"/>
    <xf numFmtId="43" fontId="13" fillId="0" borderId="1" xfId="3" applyNumberFormat="1" applyFont="1" applyFill="1" applyBorder="1" applyProtection="1"/>
    <xf numFmtId="0" fontId="13" fillId="0" borderId="1" xfId="0" applyFont="1" applyBorder="1" applyAlignment="1">
      <alignment wrapText="1"/>
    </xf>
    <xf numFmtId="0" fontId="13" fillId="0" borderId="9" xfId="0" applyFont="1" applyBorder="1"/>
    <xf numFmtId="43" fontId="13" fillId="0" borderId="9" xfId="3" applyNumberFormat="1" applyFont="1" applyFill="1" applyBorder="1" applyProtection="1"/>
    <xf numFmtId="0" fontId="13" fillId="0" borderId="0" xfId="0" applyFont="1" applyBorder="1" applyAlignment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4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166" fontId="14" fillId="0" borderId="1" xfId="1" applyNumberFormat="1" applyFont="1" applyFill="1" applyBorder="1" applyAlignment="1">
      <alignment horizontal="left" vertical="center" wrapText="1"/>
    </xf>
    <xf numFmtId="0" fontId="14" fillId="0" borderId="4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wrapText="1"/>
    </xf>
    <xf numFmtId="43" fontId="11" fillId="0" borderId="1" xfId="3" applyNumberFormat="1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1" xfId="0" applyFont="1" applyFill="1" applyBorder="1" applyAlignment="1">
      <alignment vertical="top" wrapText="1"/>
    </xf>
    <xf numFmtId="2" fontId="11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 applyProtection="1">
      <alignment horizontal="left" vertical="center" wrapText="1"/>
    </xf>
    <xf numFmtId="2" fontId="11" fillId="0" borderId="0" xfId="0" applyNumberFormat="1" applyFont="1" applyFill="1" applyBorder="1" applyAlignment="1">
      <alignment horizontal="left" wrapText="1"/>
    </xf>
    <xf numFmtId="165" fontId="14" fillId="0" borderId="1" xfId="3" applyNumberFormat="1" applyFont="1" applyFill="1" applyBorder="1" applyAlignment="1">
      <alignment horizontal="left" wrapText="1"/>
    </xf>
    <xf numFmtId="0" fontId="14" fillId="0" borderId="0" xfId="0" applyFont="1" applyFill="1" applyBorder="1" applyAlignment="1">
      <alignment wrapText="1"/>
    </xf>
    <xf numFmtId="0" fontId="11" fillId="0" borderId="0" xfId="0" applyFont="1" applyFill="1" applyBorder="1" applyAlignment="1" applyProtection="1">
      <alignment vertical="center" wrapText="1"/>
    </xf>
    <xf numFmtId="2" fontId="11" fillId="0" borderId="0" xfId="0" applyNumberFormat="1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165" fontId="13" fillId="0" borderId="0" xfId="4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wrapText="1"/>
    </xf>
    <xf numFmtId="165" fontId="14" fillId="0" borderId="1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 applyProtection="1">
      <alignment wrapText="1"/>
    </xf>
    <xf numFmtId="4" fontId="11" fillId="0" borderId="0" xfId="0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5"/>
  <sheetViews>
    <sheetView tabSelected="1" workbookViewId="0">
      <selection sqref="A1:C1"/>
    </sheetView>
  </sheetViews>
  <sheetFormatPr defaultRowHeight="15" x14ac:dyDescent="0.2"/>
  <cols>
    <col min="1" max="1" width="8" style="101" customWidth="1"/>
    <col min="2" max="2" width="16.42578125" style="36" customWidth="1"/>
    <col min="3" max="3" width="55.140625" style="36" customWidth="1"/>
    <col min="4" max="4" width="58.85546875" style="36" customWidth="1"/>
    <col min="5" max="5" width="24" style="36" customWidth="1"/>
    <col min="6" max="6" width="31.85546875" style="36" customWidth="1"/>
    <col min="7" max="7" width="18.85546875" style="36" customWidth="1"/>
    <col min="8" max="8" width="42.28515625" style="36" customWidth="1"/>
    <col min="9" max="16384" width="9.140625" style="46"/>
  </cols>
  <sheetData>
    <row r="1" spans="1:9" ht="15.75" x14ac:dyDescent="0.2">
      <c r="A1" s="61" t="s">
        <v>57</v>
      </c>
      <c r="B1" s="61"/>
      <c r="C1" s="61"/>
      <c r="D1" s="62"/>
      <c r="E1" s="62"/>
      <c r="F1" s="62"/>
      <c r="G1" s="62"/>
      <c r="H1" s="35"/>
    </row>
    <row r="2" spans="1:9" ht="15.75" x14ac:dyDescent="0.2">
      <c r="A2" s="95"/>
      <c r="B2" s="63"/>
      <c r="C2" s="63"/>
      <c r="D2" s="62"/>
      <c r="E2" s="62"/>
      <c r="F2" s="62"/>
      <c r="G2" s="62"/>
      <c r="H2" s="35"/>
    </row>
    <row r="3" spans="1:9" ht="15.75" customHeight="1" x14ac:dyDescent="0.2">
      <c r="A3" s="61" t="s">
        <v>16</v>
      </c>
      <c r="B3" s="61"/>
      <c r="C3" s="61"/>
      <c r="D3" s="61"/>
      <c r="E3" s="62"/>
      <c r="F3" s="62"/>
      <c r="G3" s="62"/>
      <c r="H3" s="35"/>
    </row>
    <row r="4" spans="1:9" ht="15.75" customHeight="1" x14ac:dyDescent="0.2">
      <c r="A4" s="95"/>
      <c r="B4" s="63"/>
      <c r="C4" s="63"/>
      <c r="D4" s="63"/>
      <c r="E4" s="63"/>
      <c r="F4" s="63"/>
      <c r="G4" s="63"/>
      <c r="H4" s="35"/>
    </row>
    <row r="5" spans="1:9" s="69" customFormat="1" ht="31.5" x14ac:dyDescent="0.25">
      <c r="A5" s="96" t="s">
        <v>21</v>
      </c>
      <c r="B5" s="65" t="s">
        <v>1</v>
      </c>
      <c r="C5" s="66" t="s">
        <v>2</v>
      </c>
      <c r="D5" s="64" t="s">
        <v>3</v>
      </c>
      <c r="E5" s="67" t="s">
        <v>4</v>
      </c>
      <c r="F5" s="66" t="s">
        <v>5</v>
      </c>
      <c r="G5" s="66" t="s">
        <v>19</v>
      </c>
      <c r="H5" s="64" t="s">
        <v>7</v>
      </c>
      <c r="I5" s="68"/>
    </row>
    <row r="6" spans="1:9" ht="30" x14ac:dyDescent="0.2">
      <c r="A6" s="97">
        <v>1</v>
      </c>
      <c r="B6" s="70" t="s">
        <v>8</v>
      </c>
      <c r="C6" s="47" t="s">
        <v>58</v>
      </c>
      <c r="D6" s="47" t="s">
        <v>208</v>
      </c>
      <c r="E6" s="71">
        <v>3707880</v>
      </c>
      <c r="F6" s="72" t="s">
        <v>163</v>
      </c>
      <c r="G6" s="47" t="s">
        <v>46</v>
      </c>
      <c r="H6" s="73" t="s">
        <v>197</v>
      </c>
    </row>
    <row r="7" spans="1:9" ht="30" x14ac:dyDescent="0.2">
      <c r="A7" s="97">
        <v>2</v>
      </c>
      <c r="B7" s="70" t="s">
        <v>8</v>
      </c>
      <c r="C7" s="47" t="s">
        <v>60</v>
      </c>
      <c r="D7" s="47" t="s">
        <v>209</v>
      </c>
      <c r="E7" s="71">
        <v>73179</v>
      </c>
      <c r="F7" s="72" t="s">
        <v>164</v>
      </c>
      <c r="G7" s="47" t="s">
        <v>170</v>
      </c>
      <c r="H7" s="73" t="s">
        <v>197</v>
      </c>
    </row>
    <row r="8" spans="1:9" ht="30" x14ac:dyDescent="0.2">
      <c r="A8" s="97">
        <v>3</v>
      </c>
      <c r="B8" s="70" t="s">
        <v>8</v>
      </c>
      <c r="C8" s="47" t="s">
        <v>59</v>
      </c>
      <c r="D8" s="47" t="s">
        <v>210</v>
      </c>
      <c r="E8" s="71">
        <v>1395000</v>
      </c>
      <c r="F8" s="72" t="s">
        <v>163</v>
      </c>
      <c r="G8" s="47" t="s">
        <v>171</v>
      </c>
      <c r="H8" s="73" t="s">
        <v>198</v>
      </c>
    </row>
    <row r="9" spans="1:9" ht="30" x14ac:dyDescent="0.2">
      <c r="A9" s="97">
        <v>4</v>
      </c>
      <c r="B9" s="70" t="s">
        <v>8</v>
      </c>
      <c r="C9" s="47" t="s">
        <v>61</v>
      </c>
      <c r="D9" s="47" t="s">
        <v>211</v>
      </c>
      <c r="E9" s="71">
        <v>2323183.3512510802</v>
      </c>
      <c r="F9" s="72" t="s">
        <v>165</v>
      </c>
      <c r="G9" s="47" t="s">
        <v>17</v>
      </c>
      <c r="H9" s="73" t="s">
        <v>197</v>
      </c>
    </row>
    <row r="10" spans="1:9" ht="30" x14ac:dyDescent="0.2">
      <c r="A10" s="97">
        <v>5</v>
      </c>
      <c r="B10" s="70" t="s">
        <v>8</v>
      </c>
      <c r="C10" s="47" t="s">
        <v>62</v>
      </c>
      <c r="D10" s="47" t="s">
        <v>212</v>
      </c>
      <c r="E10" s="71">
        <v>214741.79177937401</v>
      </c>
      <c r="F10" s="72" t="s">
        <v>164</v>
      </c>
      <c r="G10" s="74" t="s">
        <v>52</v>
      </c>
      <c r="H10" s="73" t="s">
        <v>197</v>
      </c>
    </row>
    <row r="11" spans="1:9" ht="30" x14ac:dyDescent="0.2">
      <c r="A11" s="97">
        <v>6</v>
      </c>
      <c r="B11" s="70" t="s">
        <v>8</v>
      </c>
      <c r="C11" s="47" t="s">
        <v>63</v>
      </c>
      <c r="D11" s="47" t="s">
        <v>213</v>
      </c>
      <c r="E11" s="71">
        <v>4941977.1539456146</v>
      </c>
      <c r="F11" s="72" t="s">
        <v>164</v>
      </c>
      <c r="G11" s="47" t="s">
        <v>17</v>
      </c>
      <c r="H11" s="73" t="s">
        <v>197</v>
      </c>
    </row>
    <row r="12" spans="1:9" ht="30" x14ac:dyDescent="0.2">
      <c r="A12" s="97">
        <v>7</v>
      </c>
      <c r="B12" s="70" t="s">
        <v>8</v>
      </c>
      <c r="C12" s="47" t="s">
        <v>64</v>
      </c>
      <c r="D12" s="47" t="s">
        <v>214</v>
      </c>
      <c r="E12" s="71">
        <v>750000000</v>
      </c>
      <c r="F12" s="72" t="s">
        <v>24</v>
      </c>
      <c r="G12" s="47" t="s">
        <v>18</v>
      </c>
      <c r="H12" s="73" t="s">
        <v>34</v>
      </c>
    </row>
    <row r="13" spans="1:9" ht="30" x14ac:dyDescent="0.2">
      <c r="A13" s="97">
        <v>8</v>
      </c>
      <c r="B13" s="70" t="s">
        <v>8</v>
      </c>
      <c r="C13" s="47" t="s">
        <v>65</v>
      </c>
      <c r="D13" s="47" t="s">
        <v>214</v>
      </c>
      <c r="E13" s="71">
        <v>125000000</v>
      </c>
      <c r="F13" s="72" t="s">
        <v>24</v>
      </c>
      <c r="G13" s="47" t="s">
        <v>172</v>
      </c>
      <c r="H13" s="73" t="s">
        <v>41</v>
      </c>
    </row>
    <row r="14" spans="1:9" ht="30" x14ac:dyDescent="0.2">
      <c r="A14" s="97">
        <v>9</v>
      </c>
      <c r="B14" s="70" t="s">
        <v>8</v>
      </c>
      <c r="C14" s="47" t="s">
        <v>66</v>
      </c>
      <c r="D14" s="47" t="s">
        <v>215</v>
      </c>
      <c r="E14" s="71">
        <v>70599673.627794489</v>
      </c>
      <c r="F14" s="72" t="s">
        <v>39</v>
      </c>
      <c r="G14" s="47" t="s">
        <v>27</v>
      </c>
      <c r="H14" s="73" t="s">
        <v>197</v>
      </c>
    </row>
    <row r="15" spans="1:9" ht="30" x14ac:dyDescent="0.2">
      <c r="A15" s="97">
        <v>10</v>
      </c>
      <c r="B15" s="70" t="s">
        <v>8</v>
      </c>
      <c r="C15" s="47" t="s">
        <v>67</v>
      </c>
      <c r="D15" s="47" t="s">
        <v>216</v>
      </c>
      <c r="E15" s="71">
        <v>104100</v>
      </c>
      <c r="F15" s="72" t="s">
        <v>166</v>
      </c>
      <c r="G15" s="47" t="s">
        <v>51</v>
      </c>
      <c r="H15" s="73" t="s">
        <v>197</v>
      </c>
    </row>
    <row r="16" spans="1:9" ht="30" x14ac:dyDescent="0.2">
      <c r="A16" s="97">
        <v>11</v>
      </c>
      <c r="B16" s="70" t="s">
        <v>8</v>
      </c>
      <c r="C16" s="47" t="s">
        <v>68</v>
      </c>
      <c r="D16" s="47" t="s">
        <v>208</v>
      </c>
      <c r="E16" s="71">
        <v>1058995.1044169173</v>
      </c>
      <c r="F16" s="72" t="s">
        <v>164</v>
      </c>
      <c r="G16" s="47" t="s">
        <v>17</v>
      </c>
      <c r="H16" s="73" t="s">
        <v>197</v>
      </c>
    </row>
    <row r="17" spans="1:8" ht="30" x14ac:dyDescent="0.2">
      <c r="A17" s="97">
        <v>12</v>
      </c>
      <c r="B17" s="70" t="s">
        <v>8</v>
      </c>
      <c r="C17" s="47" t="s">
        <v>69</v>
      </c>
      <c r="D17" s="47" t="s">
        <v>217</v>
      </c>
      <c r="E17" s="71">
        <v>1047228.4921456182</v>
      </c>
      <c r="F17" s="72" t="s">
        <v>166</v>
      </c>
      <c r="G17" s="47" t="s">
        <v>173</v>
      </c>
      <c r="H17" s="73" t="s">
        <v>197</v>
      </c>
    </row>
    <row r="18" spans="1:8" ht="30" x14ac:dyDescent="0.2">
      <c r="A18" s="97">
        <v>13</v>
      </c>
      <c r="B18" s="70" t="s">
        <v>8</v>
      </c>
      <c r="C18" s="47" t="s">
        <v>69</v>
      </c>
      <c r="D18" s="47" t="s">
        <v>217</v>
      </c>
      <c r="E18" s="71">
        <v>523614.2460728091</v>
      </c>
      <c r="F18" s="72" t="s">
        <v>164</v>
      </c>
      <c r="G18" s="47" t="s">
        <v>27</v>
      </c>
      <c r="H18" s="73" t="s">
        <v>197</v>
      </c>
    </row>
    <row r="19" spans="1:8" ht="30" x14ac:dyDescent="0.2">
      <c r="A19" s="97">
        <v>14</v>
      </c>
      <c r="B19" s="70" t="s">
        <v>8</v>
      </c>
      <c r="C19" s="47" t="s">
        <v>70</v>
      </c>
      <c r="D19" s="47" t="s">
        <v>214</v>
      </c>
      <c r="E19" s="71">
        <v>75000000</v>
      </c>
      <c r="F19" s="72" t="s">
        <v>24</v>
      </c>
      <c r="G19" s="47" t="s">
        <v>174</v>
      </c>
      <c r="H19" s="73" t="s">
        <v>41</v>
      </c>
    </row>
    <row r="20" spans="1:8" ht="30" x14ac:dyDescent="0.2">
      <c r="A20" s="97">
        <v>15</v>
      </c>
      <c r="B20" s="70" t="s">
        <v>8</v>
      </c>
      <c r="C20" s="47" t="s">
        <v>71</v>
      </c>
      <c r="D20" s="47" t="s">
        <v>218</v>
      </c>
      <c r="E20" s="71">
        <v>9413289.8170392644</v>
      </c>
      <c r="F20" s="72" t="s">
        <v>167</v>
      </c>
      <c r="G20" s="47" t="s">
        <v>48</v>
      </c>
      <c r="H20" s="73" t="s">
        <v>197</v>
      </c>
    </row>
    <row r="21" spans="1:8" ht="30" x14ac:dyDescent="0.2">
      <c r="A21" s="97">
        <v>16</v>
      </c>
      <c r="B21" s="70" t="s">
        <v>8</v>
      </c>
      <c r="C21" s="47" t="s">
        <v>72</v>
      </c>
      <c r="D21" s="47" t="s">
        <v>219</v>
      </c>
      <c r="E21" s="71">
        <v>25000000</v>
      </c>
      <c r="F21" s="72" t="s">
        <v>163</v>
      </c>
      <c r="G21" s="47" t="s">
        <v>174</v>
      </c>
      <c r="H21" s="73" t="s">
        <v>197</v>
      </c>
    </row>
    <row r="22" spans="1:8" ht="30" x14ac:dyDescent="0.2">
      <c r="A22" s="97">
        <v>17</v>
      </c>
      <c r="B22" s="70" t="s">
        <v>8</v>
      </c>
      <c r="C22" s="47" t="s">
        <v>73</v>
      </c>
      <c r="D22" s="47" t="s">
        <v>208</v>
      </c>
      <c r="E22" s="71">
        <v>325694.22452085785</v>
      </c>
      <c r="F22" s="72" t="s">
        <v>164</v>
      </c>
      <c r="G22" s="47" t="s">
        <v>17</v>
      </c>
      <c r="H22" s="73" t="s">
        <v>197</v>
      </c>
    </row>
    <row r="23" spans="1:8" ht="30" x14ac:dyDescent="0.2">
      <c r="A23" s="97">
        <v>18</v>
      </c>
      <c r="B23" s="70" t="s">
        <v>8</v>
      </c>
      <c r="C23" s="47" t="s">
        <v>74</v>
      </c>
      <c r="D23" s="47" t="s">
        <v>208</v>
      </c>
      <c r="E23" s="71">
        <v>63234.404700190076</v>
      </c>
      <c r="F23" s="72" t="s">
        <v>164</v>
      </c>
      <c r="G23" s="47" t="s">
        <v>175</v>
      </c>
      <c r="H23" s="73" t="s">
        <v>197</v>
      </c>
    </row>
    <row r="24" spans="1:8" ht="30" x14ac:dyDescent="0.2">
      <c r="A24" s="97">
        <v>19</v>
      </c>
      <c r="B24" s="70" t="s">
        <v>8</v>
      </c>
      <c r="C24" s="47" t="s">
        <v>74</v>
      </c>
      <c r="D24" s="47" t="s">
        <v>220</v>
      </c>
      <c r="E24" s="71">
        <v>63234.404700190076</v>
      </c>
      <c r="F24" s="72" t="s">
        <v>164</v>
      </c>
      <c r="G24" s="47" t="s">
        <v>175</v>
      </c>
      <c r="H24" s="73" t="s">
        <v>197</v>
      </c>
    </row>
    <row r="25" spans="1:8" ht="30" x14ac:dyDescent="0.2">
      <c r="A25" s="97">
        <v>20</v>
      </c>
      <c r="B25" s="70" t="s">
        <v>8</v>
      </c>
      <c r="C25" s="47" t="s">
        <v>75</v>
      </c>
      <c r="D25" s="47" t="s">
        <v>219</v>
      </c>
      <c r="E25" s="71">
        <v>261885.67918118724</v>
      </c>
      <c r="F25" s="72" t="s">
        <v>164</v>
      </c>
      <c r="G25" s="47" t="s">
        <v>46</v>
      </c>
      <c r="H25" s="73" t="s">
        <v>197</v>
      </c>
    </row>
    <row r="26" spans="1:8" ht="30" x14ac:dyDescent="0.2">
      <c r="A26" s="97">
        <v>21</v>
      </c>
      <c r="B26" s="70" t="s">
        <v>8</v>
      </c>
      <c r="C26" s="47" t="s">
        <v>76</v>
      </c>
      <c r="D26" s="47" t="s">
        <v>221</v>
      </c>
      <c r="E26" s="71">
        <v>1500000</v>
      </c>
      <c r="F26" s="72" t="s">
        <v>166</v>
      </c>
      <c r="G26" s="47" t="s">
        <v>176</v>
      </c>
      <c r="H26" s="73" t="s">
        <v>197</v>
      </c>
    </row>
    <row r="27" spans="1:8" ht="30" x14ac:dyDescent="0.2">
      <c r="A27" s="97">
        <v>22</v>
      </c>
      <c r="B27" s="70" t="s">
        <v>8</v>
      </c>
      <c r="C27" s="47" t="s">
        <v>77</v>
      </c>
      <c r="D27" s="47" t="s">
        <v>214</v>
      </c>
      <c r="E27" s="71">
        <v>5000000</v>
      </c>
      <c r="F27" s="72" t="s">
        <v>24</v>
      </c>
      <c r="G27" s="47" t="s">
        <v>172</v>
      </c>
      <c r="H27" s="73" t="s">
        <v>40</v>
      </c>
    </row>
    <row r="28" spans="1:8" ht="30" x14ac:dyDescent="0.2">
      <c r="A28" s="97">
        <v>23</v>
      </c>
      <c r="B28" s="70" t="s">
        <v>8</v>
      </c>
      <c r="C28" s="47" t="s">
        <v>78</v>
      </c>
      <c r="D28" s="47" t="s">
        <v>222</v>
      </c>
      <c r="E28" s="71">
        <v>500000</v>
      </c>
      <c r="F28" s="72" t="s">
        <v>164</v>
      </c>
      <c r="G28" s="47" t="s">
        <v>50</v>
      </c>
      <c r="H28" s="73" t="s">
        <v>197</v>
      </c>
    </row>
    <row r="29" spans="1:8" ht="30" x14ac:dyDescent="0.2">
      <c r="A29" s="97">
        <v>24</v>
      </c>
      <c r="B29" s="70" t="s">
        <v>8</v>
      </c>
      <c r="C29" s="47" t="s">
        <v>79</v>
      </c>
      <c r="D29" s="47" t="s">
        <v>219</v>
      </c>
      <c r="E29" s="71">
        <v>500000</v>
      </c>
      <c r="F29" s="72" t="s">
        <v>164</v>
      </c>
      <c r="G29" s="47" t="s">
        <v>17</v>
      </c>
      <c r="H29" s="73" t="s">
        <v>197</v>
      </c>
    </row>
    <row r="30" spans="1:8" ht="30" x14ac:dyDescent="0.2">
      <c r="A30" s="97">
        <v>25</v>
      </c>
      <c r="B30" s="70" t="s">
        <v>8</v>
      </c>
      <c r="C30" s="47" t="s">
        <v>80</v>
      </c>
      <c r="D30" s="47" t="s">
        <v>214</v>
      </c>
      <c r="E30" s="71">
        <v>12000000</v>
      </c>
      <c r="F30" s="72" t="s">
        <v>24</v>
      </c>
      <c r="G30" s="47" t="s">
        <v>49</v>
      </c>
      <c r="H30" s="73" t="s">
        <v>40</v>
      </c>
    </row>
    <row r="31" spans="1:8" ht="30" x14ac:dyDescent="0.2">
      <c r="A31" s="97">
        <v>26</v>
      </c>
      <c r="B31" s="70" t="s">
        <v>8</v>
      </c>
      <c r="C31" s="47" t="s">
        <v>81</v>
      </c>
      <c r="D31" s="47" t="s">
        <v>223</v>
      </c>
      <c r="E31" s="71">
        <v>980000</v>
      </c>
      <c r="F31" s="72" t="s">
        <v>164</v>
      </c>
      <c r="G31" s="47" t="s">
        <v>25</v>
      </c>
      <c r="H31" s="73" t="s">
        <v>197</v>
      </c>
    </row>
    <row r="32" spans="1:8" ht="30" x14ac:dyDescent="0.2">
      <c r="A32" s="97">
        <v>27</v>
      </c>
      <c r="B32" s="70" t="s">
        <v>8</v>
      </c>
      <c r="C32" s="47" t="s">
        <v>82</v>
      </c>
      <c r="D32" s="47" t="s">
        <v>223</v>
      </c>
      <c r="E32" s="71">
        <v>5000000</v>
      </c>
      <c r="F32" s="72" t="s">
        <v>164</v>
      </c>
      <c r="G32" s="47" t="s">
        <v>36</v>
      </c>
      <c r="H32" s="73" t="s">
        <v>197</v>
      </c>
    </row>
    <row r="33" spans="1:8" ht="30" x14ac:dyDescent="0.2">
      <c r="A33" s="97">
        <v>28</v>
      </c>
      <c r="B33" s="70" t="s">
        <v>8</v>
      </c>
      <c r="C33" s="47" t="s">
        <v>83</v>
      </c>
      <c r="D33" s="47" t="s">
        <v>224</v>
      </c>
      <c r="E33" s="71">
        <v>10000000</v>
      </c>
      <c r="F33" s="72" t="s">
        <v>164</v>
      </c>
      <c r="G33" s="47" t="s">
        <v>17</v>
      </c>
      <c r="H33" s="73" t="s">
        <v>197</v>
      </c>
    </row>
    <row r="34" spans="1:8" ht="30" x14ac:dyDescent="0.2">
      <c r="A34" s="97">
        <v>29</v>
      </c>
      <c r="B34" s="70" t="s">
        <v>8</v>
      </c>
      <c r="C34" s="47" t="s">
        <v>84</v>
      </c>
      <c r="D34" s="47" t="s">
        <v>214</v>
      </c>
      <c r="E34" s="71">
        <v>209508543.34494981</v>
      </c>
      <c r="F34" s="72" t="s">
        <v>24</v>
      </c>
      <c r="G34" s="47" t="s">
        <v>53</v>
      </c>
      <c r="H34" s="73" t="s">
        <v>41</v>
      </c>
    </row>
    <row r="35" spans="1:8" ht="30" x14ac:dyDescent="0.2">
      <c r="A35" s="97">
        <v>30</v>
      </c>
      <c r="B35" s="70" t="s">
        <v>8</v>
      </c>
      <c r="C35" s="47" t="s">
        <v>85</v>
      </c>
      <c r="D35" s="47" t="s">
        <v>225</v>
      </c>
      <c r="E35" s="71">
        <v>50000000</v>
      </c>
      <c r="F35" s="72" t="s">
        <v>24</v>
      </c>
      <c r="G35" s="47" t="s">
        <v>49</v>
      </c>
      <c r="H35" s="73" t="s">
        <v>41</v>
      </c>
    </row>
    <row r="36" spans="1:8" ht="30" x14ac:dyDescent="0.2">
      <c r="A36" s="97">
        <v>31</v>
      </c>
      <c r="B36" s="70" t="s">
        <v>8</v>
      </c>
      <c r="C36" s="47" t="s">
        <v>86</v>
      </c>
      <c r="D36" s="47" t="s">
        <v>221</v>
      </c>
      <c r="E36" s="71">
        <v>147703.5230581896</v>
      </c>
      <c r="F36" s="72" t="s">
        <v>168</v>
      </c>
      <c r="G36" s="47" t="s">
        <v>48</v>
      </c>
      <c r="H36" s="73" t="s">
        <v>197</v>
      </c>
    </row>
    <row r="37" spans="1:8" ht="30" x14ac:dyDescent="0.2">
      <c r="A37" s="97">
        <v>32</v>
      </c>
      <c r="B37" s="70" t="s">
        <v>8</v>
      </c>
      <c r="C37" s="47" t="s">
        <v>87</v>
      </c>
      <c r="D37" s="47" t="s">
        <v>214</v>
      </c>
      <c r="E37" s="71">
        <v>200000000</v>
      </c>
      <c r="F37" s="72" t="s">
        <v>24</v>
      </c>
      <c r="G37" s="47" t="s">
        <v>177</v>
      </c>
      <c r="H37" s="73" t="s">
        <v>197</v>
      </c>
    </row>
    <row r="38" spans="1:8" ht="30" x14ac:dyDescent="0.2">
      <c r="A38" s="97">
        <v>33</v>
      </c>
      <c r="B38" s="70" t="s">
        <v>8</v>
      </c>
      <c r="C38" s="47" t="s">
        <v>88</v>
      </c>
      <c r="D38" s="47" t="s">
        <v>226</v>
      </c>
      <c r="E38" s="71">
        <v>20000000</v>
      </c>
      <c r="F38" s="72" t="s">
        <v>164</v>
      </c>
      <c r="G38" s="47" t="s">
        <v>52</v>
      </c>
      <c r="H38" s="73" t="s">
        <v>197</v>
      </c>
    </row>
    <row r="39" spans="1:8" ht="30" x14ac:dyDescent="0.2">
      <c r="A39" s="97">
        <v>34</v>
      </c>
      <c r="B39" s="70" t="s">
        <v>8</v>
      </c>
      <c r="C39" s="47" t="s">
        <v>89</v>
      </c>
      <c r="D39" s="47" t="s">
        <v>227</v>
      </c>
      <c r="E39" s="71">
        <v>1990331.161777023</v>
      </c>
      <c r="F39" s="72" t="s">
        <v>166</v>
      </c>
      <c r="G39" s="47" t="s">
        <v>25</v>
      </c>
      <c r="H39" s="73" t="s">
        <v>197</v>
      </c>
    </row>
    <row r="40" spans="1:8" ht="30" x14ac:dyDescent="0.2">
      <c r="A40" s="97">
        <v>35</v>
      </c>
      <c r="B40" s="70" t="s">
        <v>8</v>
      </c>
      <c r="C40" s="47" t="s">
        <v>90</v>
      </c>
      <c r="D40" s="47" t="s">
        <v>219</v>
      </c>
      <c r="E40" s="71">
        <v>338911.495141958</v>
      </c>
      <c r="F40" s="72" t="s">
        <v>163</v>
      </c>
      <c r="G40" s="47" t="s">
        <v>178</v>
      </c>
      <c r="H40" s="73" t="s">
        <v>197</v>
      </c>
    </row>
    <row r="41" spans="1:8" ht="30" x14ac:dyDescent="0.2">
      <c r="A41" s="97">
        <v>36</v>
      </c>
      <c r="B41" s="70" t="s">
        <v>8</v>
      </c>
      <c r="C41" s="47" t="s">
        <v>91</v>
      </c>
      <c r="D41" s="47" t="s">
        <v>228</v>
      </c>
      <c r="E41" s="71">
        <v>885888.2906967334</v>
      </c>
      <c r="F41" s="72" t="s">
        <v>168</v>
      </c>
      <c r="G41" s="47" t="s">
        <v>17</v>
      </c>
      <c r="H41" s="73" t="s">
        <v>197</v>
      </c>
    </row>
    <row r="42" spans="1:8" ht="30" x14ac:dyDescent="0.2">
      <c r="A42" s="97">
        <v>37</v>
      </c>
      <c r="B42" s="70" t="s">
        <v>8</v>
      </c>
      <c r="C42" s="47" t="s">
        <v>92</v>
      </c>
      <c r="D42" s="47" t="s">
        <v>214</v>
      </c>
      <c r="E42" s="71">
        <v>30000000</v>
      </c>
      <c r="F42" s="72" t="s">
        <v>24</v>
      </c>
      <c r="G42" s="47" t="s">
        <v>17</v>
      </c>
      <c r="H42" s="73" t="s">
        <v>42</v>
      </c>
    </row>
    <row r="43" spans="1:8" ht="30" x14ac:dyDescent="0.2">
      <c r="A43" s="97">
        <v>38</v>
      </c>
      <c r="B43" s="70" t="s">
        <v>8</v>
      </c>
      <c r="C43" s="47" t="s">
        <v>93</v>
      </c>
      <c r="D43" s="47" t="s">
        <v>229</v>
      </c>
      <c r="E43" s="71">
        <v>7869274.9547993997</v>
      </c>
      <c r="F43" s="72" t="s">
        <v>166</v>
      </c>
      <c r="G43" s="47" t="s">
        <v>43</v>
      </c>
      <c r="H43" s="73" t="s">
        <v>40</v>
      </c>
    </row>
    <row r="44" spans="1:8" ht="30" x14ac:dyDescent="0.2">
      <c r="A44" s="97">
        <v>39</v>
      </c>
      <c r="B44" s="70" t="s">
        <v>8</v>
      </c>
      <c r="C44" s="47" t="s">
        <v>94</v>
      </c>
      <c r="D44" s="47" t="s">
        <v>229</v>
      </c>
      <c r="E44" s="71">
        <v>11134039.195594043</v>
      </c>
      <c r="F44" s="72" t="s">
        <v>166</v>
      </c>
      <c r="G44" s="47" t="s">
        <v>179</v>
      </c>
      <c r="H44" s="73" t="s">
        <v>40</v>
      </c>
    </row>
    <row r="45" spans="1:8" ht="30" x14ac:dyDescent="0.2">
      <c r="A45" s="97">
        <v>40</v>
      </c>
      <c r="B45" s="70" t="s">
        <v>8</v>
      </c>
      <c r="C45" s="47" t="s">
        <v>95</v>
      </c>
      <c r="D45" s="47" t="s">
        <v>229</v>
      </c>
      <c r="E45" s="71">
        <v>9477535.5200405587</v>
      </c>
      <c r="F45" s="72" t="s">
        <v>166</v>
      </c>
      <c r="G45" s="47" t="s">
        <v>180</v>
      </c>
      <c r="H45" s="73" t="s">
        <v>40</v>
      </c>
    </row>
    <row r="46" spans="1:8" ht="30" x14ac:dyDescent="0.2">
      <c r="A46" s="97">
        <v>41</v>
      </c>
      <c r="B46" s="70" t="s">
        <v>8</v>
      </c>
      <c r="C46" s="47" t="s">
        <v>96</v>
      </c>
      <c r="D46" s="47" t="s">
        <v>230</v>
      </c>
      <c r="E46" s="71">
        <v>219999.99999999997</v>
      </c>
      <c r="F46" s="72" t="s">
        <v>164</v>
      </c>
      <c r="G46" s="47" t="s">
        <v>181</v>
      </c>
      <c r="H46" s="73" t="s">
        <v>197</v>
      </c>
    </row>
    <row r="47" spans="1:8" ht="30" x14ac:dyDescent="0.2">
      <c r="A47" s="97">
        <v>42</v>
      </c>
      <c r="B47" s="70" t="s">
        <v>8</v>
      </c>
      <c r="C47" s="47" t="s">
        <v>97</v>
      </c>
      <c r="D47" s="47" t="s">
        <v>229</v>
      </c>
      <c r="E47" s="71">
        <v>1000162.0430604219</v>
      </c>
      <c r="F47" s="72" t="s">
        <v>164</v>
      </c>
      <c r="G47" s="47" t="s">
        <v>17</v>
      </c>
      <c r="H47" s="73" t="s">
        <v>197</v>
      </c>
    </row>
    <row r="48" spans="1:8" ht="30" x14ac:dyDescent="0.2">
      <c r="A48" s="97">
        <v>43</v>
      </c>
      <c r="B48" s="70" t="s">
        <v>8</v>
      </c>
      <c r="C48" s="47" t="s">
        <v>98</v>
      </c>
      <c r="D48" s="47" t="s">
        <v>231</v>
      </c>
      <c r="E48" s="71">
        <v>785657.03754356178</v>
      </c>
      <c r="F48" s="72" t="s">
        <v>163</v>
      </c>
      <c r="G48" s="47" t="s">
        <v>35</v>
      </c>
      <c r="H48" s="73" t="s">
        <v>197</v>
      </c>
    </row>
    <row r="49" spans="1:8" ht="30" x14ac:dyDescent="0.2">
      <c r="A49" s="97">
        <v>44</v>
      </c>
      <c r="B49" s="70" t="s">
        <v>8</v>
      </c>
      <c r="C49" s="47" t="s">
        <v>99</v>
      </c>
      <c r="D49" s="47" t="s">
        <v>215</v>
      </c>
      <c r="E49" s="71">
        <v>25000000</v>
      </c>
      <c r="F49" s="72" t="s">
        <v>55</v>
      </c>
      <c r="G49" s="47" t="s">
        <v>27</v>
      </c>
      <c r="H49" s="73" t="s">
        <v>41</v>
      </c>
    </row>
    <row r="50" spans="1:8" x14ac:dyDescent="0.2">
      <c r="A50" s="97">
        <v>45</v>
      </c>
      <c r="B50" s="70" t="s">
        <v>8</v>
      </c>
      <c r="C50" s="47" t="s">
        <v>100</v>
      </c>
      <c r="D50" s="47" t="s">
        <v>231</v>
      </c>
      <c r="E50" s="71">
        <v>15713140.750871234</v>
      </c>
      <c r="F50" s="72" t="s">
        <v>166</v>
      </c>
      <c r="G50" s="47" t="s">
        <v>182</v>
      </c>
      <c r="H50" s="73" t="s">
        <v>40</v>
      </c>
    </row>
    <row r="51" spans="1:8" ht="30" x14ac:dyDescent="0.2">
      <c r="A51" s="97">
        <v>46</v>
      </c>
      <c r="B51" s="70" t="s">
        <v>8</v>
      </c>
      <c r="C51" s="47" t="s">
        <v>101</v>
      </c>
      <c r="D51" s="47" t="s">
        <v>220</v>
      </c>
      <c r="E51" s="71">
        <v>529497.55220845866</v>
      </c>
      <c r="F51" s="72" t="s">
        <v>167</v>
      </c>
      <c r="G51" s="47" t="s">
        <v>31</v>
      </c>
      <c r="H51" s="73" t="s">
        <v>197</v>
      </c>
    </row>
    <row r="52" spans="1:8" x14ac:dyDescent="0.2">
      <c r="A52" s="97">
        <v>47</v>
      </c>
      <c r="B52" s="70" t="s">
        <v>8</v>
      </c>
      <c r="C52" s="47" t="s">
        <v>102</v>
      </c>
      <c r="D52" s="47" t="s">
        <v>232</v>
      </c>
      <c r="E52" s="71">
        <v>80000000</v>
      </c>
      <c r="F52" s="72" t="s">
        <v>169</v>
      </c>
      <c r="G52" s="47" t="s">
        <v>29</v>
      </c>
      <c r="H52" s="73" t="s">
        <v>41</v>
      </c>
    </row>
    <row r="53" spans="1:8" ht="30" x14ac:dyDescent="0.2">
      <c r="A53" s="97">
        <v>48</v>
      </c>
      <c r="B53" s="70" t="s">
        <v>8</v>
      </c>
      <c r="C53" s="47" t="s">
        <v>103</v>
      </c>
      <c r="D53" s="47" t="s">
        <v>220</v>
      </c>
      <c r="E53" s="71">
        <v>588330.61356495402</v>
      </c>
      <c r="F53" s="72" t="s">
        <v>164</v>
      </c>
      <c r="G53" s="47" t="s">
        <v>17</v>
      </c>
      <c r="H53" s="73" t="s">
        <v>197</v>
      </c>
    </row>
    <row r="54" spans="1:8" ht="30" x14ac:dyDescent="0.2">
      <c r="A54" s="97">
        <v>49</v>
      </c>
      <c r="B54" s="70" t="s">
        <v>8</v>
      </c>
      <c r="C54" s="47" t="s">
        <v>104</v>
      </c>
      <c r="D54" s="47" t="s">
        <v>229</v>
      </c>
      <c r="E54" s="71">
        <v>38000000</v>
      </c>
      <c r="F54" s="72" t="s">
        <v>163</v>
      </c>
      <c r="G54" s="47" t="s">
        <v>183</v>
      </c>
      <c r="H54" s="73" t="s">
        <v>197</v>
      </c>
    </row>
    <row r="55" spans="1:8" ht="30" x14ac:dyDescent="0.2">
      <c r="A55" s="97">
        <v>50</v>
      </c>
      <c r="B55" s="70" t="s">
        <v>8</v>
      </c>
      <c r="C55" s="47" t="s">
        <v>105</v>
      </c>
      <c r="D55" s="47" t="s">
        <v>233</v>
      </c>
      <c r="E55" s="71">
        <v>100000000</v>
      </c>
      <c r="F55" s="72" t="s">
        <v>164</v>
      </c>
      <c r="G55" s="47" t="s">
        <v>17</v>
      </c>
      <c r="H55" s="73" t="s">
        <v>42</v>
      </c>
    </row>
    <row r="56" spans="1:8" ht="30" x14ac:dyDescent="0.2">
      <c r="A56" s="97">
        <v>51</v>
      </c>
      <c r="B56" s="70" t="s">
        <v>8</v>
      </c>
      <c r="C56" s="48" t="s">
        <v>105</v>
      </c>
      <c r="D56" s="47" t="s">
        <v>233</v>
      </c>
      <c r="E56" s="71">
        <v>100000000</v>
      </c>
      <c r="F56" s="72" t="s">
        <v>164</v>
      </c>
      <c r="G56" s="47" t="s">
        <v>17</v>
      </c>
      <c r="H56" s="73" t="s">
        <v>42</v>
      </c>
    </row>
    <row r="57" spans="1:8" ht="30" x14ac:dyDescent="0.2">
      <c r="A57" s="97">
        <v>52</v>
      </c>
      <c r="B57" s="70" t="s">
        <v>8</v>
      </c>
      <c r="C57" s="47" t="s">
        <v>106</v>
      </c>
      <c r="D57" s="47" t="s">
        <v>221</v>
      </c>
      <c r="E57" s="71">
        <v>494197.71539456141</v>
      </c>
      <c r="F57" s="72" t="s">
        <v>164</v>
      </c>
      <c r="G57" s="47" t="s">
        <v>184</v>
      </c>
      <c r="H57" s="73" t="s">
        <v>197</v>
      </c>
    </row>
    <row r="58" spans="1:8" ht="30" x14ac:dyDescent="0.2">
      <c r="A58" s="97">
        <v>53</v>
      </c>
      <c r="B58" s="70" t="s">
        <v>8</v>
      </c>
      <c r="C58" s="47" t="s">
        <v>107</v>
      </c>
      <c r="D58" s="47" t="s">
        <v>214</v>
      </c>
      <c r="E58" s="71">
        <v>10000000</v>
      </c>
      <c r="F58" s="72" t="s">
        <v>24</v>
      </c>
      <c r="G58" s="47" t="s">
        <v>29</v>
      </c>
      <c r="H58" s="73" t="s">
        <v>40</v>
      </c>
    </row>
    <row r="59" spans="1:8" ht="30" x14ac:dyDescent="0.2">
      <c r="A59" s="97">
        <v>54</v>
      </c>
      <c r="B59" s="70" t="s">
        <v>8</v>
      </c>
      <c r="C59" s="47" t="s">
        <v>108</v>
      </c>
      <c r="D59" s="47" t="s">
        <v>233</v>
      </c>
      <c r="E59" s="71">
        <v>2973703698</v>
      </c>
      <c r="F59" s="72" t="s">
        <v>169</v>
      </c>
      <c r="G59" s="47" t="s">
        <v>48</v>
      </c>
      <c r="H59" s="73" t="s">
        <v>42</v>
      </c>
    </row>
    <row r="60" spans="1:8" ht="30" x14ac:dyDescent="0.2">
      <c r="A60" s="97">
        <v>55</v>
      </c>
      <c r="B60" s="70" t="s">
        <v>8</v>
      </c>
      <c r="C60" s="47" t="s">
        <v>109</v>
      </c>
      <c r="D60" s="47" t="s">
        <v>208</v>
      </c>
      <c r="E60" s="71">
        <v>691378.19303833437</v>
      </c>
      <c r="F60" s="72" t="s">
        <v>164</v>
      </c>
      <c r="G60" s="47" t="s">
        <v>52</v>
      </c>
      <c r="H60" s="73" t="s">
        <v>197</v>
      </c>
    </row>
    <row r="61" spans="1:8" ht="30" x14ac:dyDescent="0.2">
      <c r="A61" s="97">
        <v>56</v>
      </c>
      <c r="B61" s="70" t="s">
        <v>8</v>
      </c>
      <c r="C61" s="47" t="s">
        <v>110</v>
      </c>
      <c r="D61" s="47" t="s">
        <v>220</v>
      </c>
      <c r="E61" s="71">
        <v>840129.25881324871</v>
      </c>
      <c r="F61" s="72" t="s">
        <v>166</v>
      </c>
      <c r="G61" s="47" t="s">
        <v>47</v>
      </c>
      <c r="H61" s="73" t="s">
        <v>197</v>
      </c>
    </row>
    <row r="62" spans="1:8" ht="30" x14ac:dyDescent="0.2">
      <c r="A62" s="97">
        <v>57</v>
      </c>
      <c r="B62" s="70" t="s">
        <v>8</v>
      </c>
      <c r="C62" s="47" t="s">
        <v>111</v>
      </c>
      <c r="D62" s="47" t="s">
        <v>229</v>
      </c>
      <c r="E62" s="71">
        <v>1000000</v>
      </c>
      <c r="F62" s="72" t="s">
        <v>164</v>
      </c>
      <c r="G62" s="47" t="s">
        <v>35</v>
      </c>
      <c r="H62" s="73" t="s">
        <v>197</v>
      </c>
    </row>
    <row r="63" spans="1:8" ht="30" x14ac:dyDescent="0.2">
      <c r="A63" s="97">
        <v>58</v>
      </c>
      <c r="B63" s="70" t="s">
        <v>8</v>
      </c>
      <c r="C63" s="47" t="s">
        <v>112</v>
      </c>
      <c r="D63" s="47" t="s">
        <v>214</v>
      </c>
      <c r="E63" s="71">
        <v>209508543.34494981</v>
      </c>
      <c r="F63" s="72" t="s">
        <v>24</v>
      </c>
      <c r="G63" s="47" t="s">
        <v>25</v>
      </c>
      <c r="H63" s="73" t="s">
        <v>197</v>
      </c>
    </row>
    <row r="64" spans="1:8" ht="30" x14ac:dyDescent="0.2">
      <c r="A64" s="97">
        <v>59</v>
      </c>
      <c r="B64" s="70" t="s">
        <v>8</v>
      </c>
      <c r="C64" s="47" t="s">
        <v>113</v>
      </c>
      <c r="D64" s="47" t="s">
        <v>234</v>
      </c>
      <c r="E64" s="71">
        <v>4713942.2252613707</v>
      </c>
      <c r="F64" s="72" t="s">
        <v>164</v>
      </c>
      <c r="G64" s="47" t="s">
        <v>52</v>
      </c>
      <c r="H64" s="73" t="s">
        <v>197</v>
      </c>
    </row>
    <row r="65" spans="1:8" ht="30" x14ac:dyDescent="0.2">
      <c r="A65" s="97">
        <v>60</v>
      </c>
      <c r="B65" s="70" t="s">
        <v>8</v>
      </c>
      <c r="C65" s="47" t="s">
        <v>114</v>
      </c>
      <c r="D65" s="47" t="s">
        <v>208</v>
      </c>
      <c r="E65" s="71">
        <v>962438.64453641092</v>
      </c>
      <c r="F65" s="72" t="s">
        <v>164</v>
      </c>
      <c r="G65" s="47" t="s">
        <v>35</v>
      </c>
      <c r="H65" s="73" t="s">
        <v>197</v>
      </c>
    </row>
    <row r="66" spans="1:8" ht="30" x14ac:dyDescent="0.2">
      <c r="A66" s="97">
        <v>61</v>
      </c>
      <c r="B66" s="70" t="s">
        <v>8</v>
      </c>
      <c r="C66" s="47" t="s">
        <v>115</v>
      </c>
      <c r="D66" s="47" t="s">
        <v>235</v>
      </c>
      <c r="E66" s="71">
        <v>25000000</v>
      </c>
      <c r="F66" s="72" t="s">
        <v>164</v>
      </c>
      <c r="G66" s="47" t="s">
        <v>37</v>
      </c>
      <c r="H66" s="73" t="s">
        <v>197</v>
      </c>
    </row>
    <row r="67" spans="1:8" ht="30" x14ac:dyDescent="0.2">
      <c r="A67" s="97">
        <v>62</v>
      </c>
      <c r="B67" s="70" t="s">
        <v>8</v>
      </c>
      <c r="C67" s="47" t="s">
        <v>116</v>
      </c>
      <c r="D67" s="47" t="s">
        <v>236</v>
      </c>
      <c r="E67" s="71">
        <v>125000</v>
      </c>
      <c r="F67" s="72" t="s">
        <v>164</v>
      </c>
      <c r="G67" s="47" t="s">
        <v>50</v>
      </c>
      <c r="H67" s="73" t="s">
        <v>197</v>
      </c>
    </row>
    <row r="68" spans="1:8" ht="30" x14ac:dyDescent="0.2">
      <c r="A68" s="97">
        <v>63</v>
      </c>
      <c r="B68" s="70" t="s">
        <v>8</v>
      </c>
      <c r="C68" s="47" t="s">
        <v>117</v>
      </c>
      <c r="D68" s="47" t="s">
        <v>221</v>
      </c>
      <c r="E68" s="71">
        <v>2482755.1892441059</v>
      </c>
      <c r="F68" s="72" t="s">
        <v>164</v>
      </c>
      <c r="G68" s="47" t="s">
        <v>28</v>
      </c>
      <c r="H68" s="73" t="s">
        <v>197</v>
      </c>
    </row>
    <row r="69" spans="1:8" ht="30" x14ac:dyDescent="0.2">
      <c r="A69" s="97">
        <v>64</v>
      </c>
      <c r="B69" s="70" t="s">
        <v>8</v>
      </c>
      <c r="C69" s="47" t="s">
        <v>118</v>
      </c>
      <c r="D69" s="47" t="s">
        <v>220</v>
      </c>
      <c r="E69" s="71">
        <v>5237713.5836237445</v>
      </c>
      <c r="F69" s="72" t="s">
        <v>168</v>
      </c>
      <c r="G69" s="47" t="s">
        <v>178</v>
      </c>
      <c r="H69" s="75" t="s">
        <v>199</v>
      </c>
    </row>
    <row r="70" spans="1:8" ht="30" x14ac:dyDescent="0.2">
      <c r="A70" s="97">
        <v>65</v>
      </c>
      <c r="B70" s="70" t="s">
        <v>8</v>
      </c>
      <c r="C70" s="47" t="s">
        <v>119</v>
      </c>
      <c r="D70" s="47" t="s">
        <v>229</v>
      </c>
      <c r="E70" s="71">
        <v>10000000</v>
      </c>
      <c r="F70" s="72" t="s">
        <v>163</v>
      </c>
      <c r="G70" s="47" t="s">
        <v>185</v>
      </c>
      <c r="H70" s="73" t="s">
        <v>197</v>
      </c>
    </row>
    <row r="71" spans="1:8" ht="30" x14ac:dyDescent="0.2">
      <c r="A71" s="97">
        <v>66</v>
      </c>
      <c r="B71" s="70" t="s">
        <v>8</v>
      </c>
      <c r="C71" s="47" t="s">
        <v>120</v>
      </c>
      <c r="D71" s="47" t="s">
        <v>214</v>
      </c>
      <c r="E71" s="71">
        <v>30000000</v>
      </c>
      <c r="F71" s="72" t="s">
        <v>24</v>
      </c>
      <c r="G71" s="47" t="s">
        <v>17</v>
      </c>
      <c r="H71" s="73" t="s">
        <v>42</v>
      </c>
    </row>
    <row r="72" spans="1:8" x14ac:dyDescent="0.2">
      <c r="A72" s="97">
        <v>67</v>
      </c>
      <c r="B72" s="70" t="s">
        <v>8</v>
      </c>
      <c r="C72" s="47" t="s">
        <v>121</v>
      </c>
      <c r="D72" s="47" t="s">
        <v>229</v>
      </c>
      <c r="E72" s="71">
        <v>9385873.6104471385</v>
      </c>
      <c r="F72" s="72" t="s">
        <v>166</v>
      </c>
      <c r="G72" s="47" t="s">
        <v>186</v>
      </c>
      <c r="H72" s="73" t="s">
        <v>40</v>
      </c>
    </row>
    <row r="73" spans="1:8" ht="30" x14ac:dyDescent="0.2">
      <c r="A73" s="97">
        <v>68</v>
      </c>
      <c r="B73" s="70" t="s">
        <v>8</v>
      </c>
      <c r="C73" s="47" t="s">
        <v>247</v>
      </c>
      <c r="D73" s="47" t="s">
        <v>231</v>
      </c>
      <c r="E73" s="71">
        <v>1682625.5547957686</v>
      </c>
      <c r="F73" s="72" t="s">
        <v>167</v>
      </c>
      <c r="G73" s="47" t="s">
        <v>17</v>
      </c>
      <c r="H73" s="73" t="s">
        <v>197</v>
      </c>
    </row>
    <row r="74" spans="1:8" ht="30" x14ac:dyDescent="0.2">
      <c r="A74" s="97">
        <v>69</v>
      </c>
      <c r="B74" s="70" t="s">
        <v>8</v>
      </c>
      <c r="C74" s="47" t="s">
        <v>122</v>
      </c>
      <c r="D74" s="47" t="s">
        <v>241</v>
      </c>
      <c r="E74" s="71">
        <v>846804.98375423043</v>
      </c>
      <c r="F74" s="72" t="s">
        <v>164</v>
      </c>
      <c r="G74" s="47" t="s">
        <v>187</v>
      </c>
      <c r="H74" s="73" t="s">
        <v>197</v>
      </c>
    </row>
    <row r="75" spans="1:8" ht="30" x14ac:dyDescent="0.2">
      <c r="A75" s="97">
        <v>70</v>
      </c>
      <c r="B75" s="70" t="s">
        <v>8</v>
      </c>
      <c r="C75" s="47" t="s">
        <v>123</v>
      </c>
      <c r="D75" s="47" t="s">
        <v>240</v>
      </c>
      <c r="E75" s="71">
        <v>781617.499674569</v>
      </c>
      <c r="F75" s="72" t="s">
        <v>166</v>
      </c>
      <c r="G75" s="47" t="s">
        <v>188</v>
      </c>
      <c r="H75" s="73" t="s">
        <v>197</v>
      </c>
    </row>
    <row r="76" spans="1:8" ht="30" x14ac:dyDescent="0.2">
      <c r="A76" s="97">
        <v>71</v>
      </c>
      <c r="B76" s="70" t="s">
        <v>8</v>
      </c>
      <c r="C76" s="47" t="s">
        <v>248</v>
      </c>
      <c r="D76" s="47" t="s">
        <v>221</v>
      </c>
      <c r="E76" s="71">
        <v>7500000</v>
      </c>
      <c r="F76" s="72" t="s">
        <v>164</v>
      </c>
      <c r="G76" s="47" t="s">
        <v>28</v>
      </c>
      <c r="H76" s="73" t="s">
        <v>40</v>
      </c>
    </row>
    <row r="77" spans="1:8" ht="30" x14ac:dyDescent="0.2">
      <c r="A77" s="97">
        <v>72</v>
      </c>
      <c r="B77" s="70" t="s">
        <v>8</v>
      </c>
      <c r="C77" s="47" t="s">
        <v>124</v>
      </c>
      <c r="D77" s="47" t="s">
        <v>228</v>
      </c>
      <c r="E77" s="71">
        <v>29331196.068292972</v>
      </c>
      <c r="F77" s="72" t="s">
        <v>165</v>
      </c>
      <c r="G77" s="47" t="s">
        <v>189</v>
      </c>
      <c r="H77" s="73" t="s">
        <v>41</v>
      </c>
    </row>
    <row r="78" spans="1:8" ht="30" x14ac:dyDescent="0.2">
      <c r="A78" s="97">
        <v>73</v>
      </c>
      <c r="B78" s="70" t="s">
        <v>8</v>
      </c>
      <c r="C78" s="47" t="s">
        <v>125</v>
      </c>
      <c r="D78" s="47" t="s">
        <v>212</v>
      </c>
      <c r="E78" s="71">
        <v>48000000</v>
      </c>
      <c r="F78" s="72" t="s">
        <v>164</v>
      </c>
      <c r="G78" s="47" t="s">
        <v>38</v>
      </c>
      <c r="H78" s="73" t="s">
        <v>197</v>
      </c>
    </row>
    <row r="79" spans="1:8" ht="30" x14ac:dyDescent="0.2">
      <c r="A79" s="97">
        <v>74</v>
      </c>
      <c r="B79" s="70" t="s">
        <v>8</v>
      </c>
      <c r="C79" s="47" t="s">
        <v>126</v>
      </c>
      <c r="D79" s="47" t="s">
        <v>214</v>
      </c>
      <c r="E79" s="71">
        <v>11766612.271299081</v>
      </c>
      <c r="F79" s="72" t="s">
        <v>24</v>
      </c>
      <c r="G79" s="47" t="s">
        <v>190</v>
      </c>
      <c r="H79" s="73" t="s">
        <v>197</v>
      </c>
    </row>
    <row r="80" spans="1:8" ht="30" x14ac:dyDescent="0.2">
      <c r="A80" s="97">
        <v>75</v>
      </c>
      <c r="B80" s="70" t="s">
        <v>8</v>
      </c>
      <c r="C80" s="47" t="s">
        <v>123</v>
      </c>
      <c r="D80" s="47" t="s">
        <v>240</v>
      </c>
      <c r="E80" s="71">
        <v>781617.499674569</v>
      </c>
      <c r="F80" s="72" t="s">
        <v>166</v>
      </c>
      <c r="G80" s="47" t="s">
        <v>188</v>
      </c>
      <c r="H80" s="73" t="s">
        <v>197</v>
      </c>
    </row>
    <row r="81" spans="1:8" ht="30" x14ac:dyDescent="0.2">
      <c r="A81" s="97">
        <v>76</v>
      </c>
      <c r="B81" s="70" t="s">
        <v>8</v>
      </c>
      <c r="C81" s="47" t="s">
        <v>127</v>
      </c>
      <c r="D81" s="47" t="s">
        <v>220</v>
      </c>
      <c r="E81" s="71">
        <v>500000</v>
      </c>
      <c r="F81" s="72" t="s">
        <v>164</v>
      </c>
      <c r="G81" s="47" t="s">
        <v>17</v>
      </c>
      <c r="H81" s="73" t="s">
        <v>197</v>
      </c>
    </row>
    <row r="82" spans="1:8" ht="30" x14ac:dyDescent="0.2">
      <c r="A82" s="97">
        <v>77</v>
      </c>
      <c r="B82" s="70" t="s">
        <v>8</v>
      </c>
      <c r="C82" s="47" t="s">
        <v>128</v>
      </c>
      <c r="D82" s="47" t="s">
        <v>229</v>
      </c>
      <c r="E82" s="71">
        <v>11606233.346041275</v>
      </c>
      <c r="F82" s="72" t="s">
        <v>166</v>
      </c>
      <c r="G82" s="47" t="s">
        <v>191</v>
      </c>
      <c r="H82" s="73" t="s">
        <v>40</v>
      </c>
    </row>
    <row r="83" spans="1:8" ht="30" x14ac:dyDescent="0.2">
      <c r="A83" s="97">
        <v>78</v>
      </c>
      <c r="B83" s="70" t="s">
        <v>8</v>
      </c>
      <c r="C83" s="47" t="s">
        <v>129</v>
      </c>
      <c r="D83" s="47" t="s">
        <v>229</v>
      </c>
      <c r="E83" s="71">
        <v>10977307.920140339</v>
      </c>
      <c r="F83" s="72" t="s">
        <v>166</v>
      </c>
      <c r="G83" s="47" t="s">
        <v>37</v>
      </c>
      <c r="H83" s="73" t="s">
        <v>40</v>
      </c>
    </row>
    <row r="84" spans="1:8" ht="30" x14ac:dyDescent="0.2">
      <c r="A84" s="97">
        <v>79</v>
      </c>
      <c r="B84" s="70" t="s">
        <v>8</v>
      </c>
      <c r="C84" s="47" t="s">
        <v>130</v>
      </c>
      <c r="D84" s="47" t="s">
        <v>208</v>
      </c>
      <c r="E84" s="71">
        <v>31426.281501742473</v>
      </c>
      <c r="F84" s="72" t="s">
        <v>164</v>
      </c>
      <c r="G84" s="47" t="s">
        <v>27</v>
      </c>
      <c r="H84" s="73" t="s">
        <v>197</v>
      </c>
    </row>
    <row r="85" spans="1:8" ht="30" x14ac:dyDescent="0.2">
      <c r="A85" s="97">
        <v>80</v>
      </c>
      <c r="B85" s="70" t="s">
        <v>8</v>
      </c>
      <c r="C85" s="47" t="s">
        <v>131</v>
      </c>
      <c r="D85" s="47" t="s">
        <v>237</v>
      </c>
      <c r="E85" s="71">
        <v>1179489</v>
      </c>
      <c r="F85" s="72" t="s">
        <v>165</v>
      </c>
      <c r="G85" s="47" t="s">
        <v>192</v>
      </c>
      <c r="H85" s="73" t="s">
        <v>197</v>
      </c>
    </row>
    <row r="86" spans="1:8" ht="30" x14ac:dyDescent="0.2">
      <c r="A86" s="97">
        <v>81</v>
      </c>
      <c r="B86" s="70" t="s">
        <v>8</v>
      </c>
      <c r="C86" s="47" t="s">
        <v>132</v>
      </c>
      <c r="D86" s="47" t="s">
        <v>215</v>
      </c>
      <c r="E86" s="71">
        <v>1969999.9999999998</v>
      </c>
      <c r="F86" s="72" t="s">
        <v>166</v>
      </c>
      <c r="G86" s="47" t="s">
        <v>35</v>
      </c>
      <c r="H86" s="73" t="s">
        <v>197</v>
      </c>
    </row>
    <row r="87" spans="1:8" ht="30" x14ac:dyDescent="0.2">
      <c r="A87" s="97">
        <v>82</v>
      </c>
      <c r="B87" s="70" t="s">
        <v>8</v>
      </c>
      <c r="C87" s="47" t="s">
        <v>133</v>
      </c>
      <c r="D87" s="47" t="s">
        <v>219</v>
      </c>
      <c r="E87" s="71">
        <v>1500000</v>
      </c>
      <c r="F87" s="72" t="s">
        <v>164</v>
      </c>
      <c r="G87" s="47" t="s">
        <v>30</v>
      </c>
      <c r="H87" s="73" t="s">
        <v>197</v>
      </c>
    </row>
    <row r="88" spans="1:8" x14ac:dyDescent="0.2">
      <c r="A88" s="97">
        <v>83</v>
      </c>
      <c r="B88" s="70" t="s">
        <v>8</v>
      </c>
      <c r="C88" s="47" t="s">
        <v>105</v>
      </c>
      <c r="D88" s="47" t="s">
        <v>233</v>
      </c>
      <c r="E88" s="71">
        <v>330000000</v>
      </c>
      <c r="F88" s="72" t="s">
        <v>169</v>
      </c>
      <c r="G88" s="47" t="s">
        <v>193</v>
      </c>
      <c r="H88" s="73" t="s">
        <v>42</v>
      </c>
    </row>
    <row r="89" spans="1:8" ht="30" x14ac:dyDescent="0.2">
      <c r="A89" s="97">
        <v>84</v>
      </c>
      <c r="B89" s="70" t="s">
        <v>8</v>
      </c>
      <c r="C89" s="47" t="s">
        <v>134</v>
      </c>
      <c r="D89" s="47" t="s">
        <v>223</v>
      </c>
      <c r="E89" s="71">
        <v>8380341.7337979916</v>
      </c>
      <c r="F89" s="72" t="s">
        <v>164</v>
      </c>
      <c r="G89" s="47" t="s">
        <v>31</v>
      </c>
      <c r="H89" s="73" t="s">
        <v>197</v>
      </c>
    </row>
    <row r="90" spans="1:8" ht="30" x14ac:dyDescent="0.2">
      <c r="A90" s="97">
        <v>85</v>
      </c>
      <c r="B90" s="70" t="s">
        <v>8</v>
      </c>
      <c r="C90" s="47" t="s">
        <v>135</v>
      </c>
      <c r="D90" s="47" t="s">
        <v>216</v>
      </c>
      <c r="E90" s="71">
        <v>1047542.716724749</v>
      </c>
      <c r="F90" s="72" t="s">
        <v>164</v>
      </c>
      <c r="G90" s="47" t="s">
        <v>17</v>
      </c>
      <c r="H90" s="73" t="s">
        <v>197</v>
      </c>
    </row>
    <row r="91" spans="1:8" ht="30" x14ac:dyDescent="0.2">
      <c r="A91" s="97">
        <v>86</v>
      </c>
      <c r="B91" s="70" t="s">
        <v>8</v>
      </c>
      <c r="C91" s="47" t="s">
        <v>136</v>
      </c>
      <c r="D91" s="47" t="s">
        <v>220</v>
      </c>
      <c r="E91" s="71">
        <v>1176661.227129908</v>
      </c>
      <c r="F91" s="72" t="s">
        <v>164</v>
      </c>
      <c r="G91" s="47" t="s">
        <v>188</v>
      </c>
      <c r="H91" s="73" t="s">
        <v>197</v>
      </c>
    </row>
    <row r="92" spans="1:8" ht="30" x14ac:dyDescent="0.2">
      <c r="A92" s="97">
        <v>87</v>
      </c>
      <c r="B92" s="70" t="s">
        <v>8</v>
      </c>
      <c r="C92" s="47" t="s">
        <v>137</v>
      </c>
      <c r="D92" s="47" t="s">
        <v>220</v>
      </c>
      <c r="E92" s="71">
        <v>759569.17420157301</v>
      </c>
      <c r="F92" s="72" t="s">
        <v>164</v>
      </c>
      <c r="G92" s="47" t="s">
        <v>177</v>
      </c>
      <c r="H92" s="73" t="s">
        <v>197</v>
      </c>
    </row>
    <row r="93" spans="1:8" ht="30" x14ac:dyDescent="0.2">
      <c r="A93" s="97">
        <v>88</v>
      </c>
      <c r="B93" s="70" t="s">
        <v>8</v>
      </c>
      <c r="C93" s="47" t="s">
        <v>138</v>
      </c>
      <c r="D93" s="47" t="s">
        <v>217</v>
      </c>
      <c r="E93" s="71">
        <v>4800000</v>
      </c>
      <c r="F93" s="72" t="s">
        <v>167</v>
      </c>
      <c r="G93" s="47" t="s">
        <v>32</v>
      </c>
      <c r="H93" s="73" t="s">
        <v>197</v>
      </c>
    </row>
    <row r="94" spans="1:8" ht="30" x14ac:dyDescent="0.2">
      <c r="A94" s="97">
        <v>89</v>
      </c>
      <c r="B94" s="70" t="s">
        <v>8</v>
      </c>
      <c r="C94" s="47" t="s">
        <v>139</v>
      </c>
      <c r="D94" s="47" t="s">
        <v>214</v>
      </c>
      <c r="E94" s="71">
        <v>5200000</v>
      </c>
      <c r="F94" s="72" t="s">
        <v>24</v>
      </c>
      <c r="G94" s="47" t="s">
        <v>18</v>
      </c>
      <c r="H94" s="73" t="s">
        <v>197</v>
      </c>
    </row>
    <row r="95" spans="1:8" ht="30" x14ac:dyDescent="0.2">
      <c r="A95" s="97">
        <v>90</v>
      </c>
      <c r="B95" s="70" t="s">
        <v>8</v>
      </c>
      <c r="C95" s="47" t="s">
        <v>140</v>
      </c>
      <c r="D95" s="47" t="s">
        <v>224</v>
      </c>
      <c r="E95" s="71">
        <v>7910000</v>
      </c>
      <c r="F95" s="72" t="s">
        <v>166</v>
      </c>
      <c r="G95" s="47" t="s">
        <v>35</v>
      </c>
      <c r="H95" s="73" t="s">
        <v>197</v>
      </c>
    </row>
    <row r="96" spans="1:8" ht="30" x14ac:dyDescent="0.2">
      <c r="A96" s="97">
        <v>91</v>
      </c>
      <c r="B96" s="70" t="s">
        <v>8</v>
      </c>
      <c r="C96" s="47" t="s">
        <v>141</v>
      </c>
      <c r="D96" s="47" t="s">
        <v>232</v>
      </c>
      <c r="E96" s="71">
        <v>300000000</v>
      </c>
      <c r="F96" s="72" t="s">
        <v>168</v>
      </c>
      <c r="G96" s="47" t="s">
        <v>30</v>
      </c>
      <c r="H96" s="73" t="s">
        <v>42</v>
      </c>
    </row>
    <row r="97" spans="1:8" ht="30" x14ac:dyDescent="0.2">
      <c r="A97" s="97">
        <v>92</v>
      </c>
      <c r="B97" s="70" t="s">
        <v>8</v>
      </c>
      <c r="C97" s="47" t="s">
        <v>142</v>
      </c>
      <c r="D97" s="47" t="s">
        <v>214</v>
      </c>
      <c r="E97" s="71">
        <v>35000000</v>
      </c>
      <c r="F97" s="72" t="s">
        <v>24</v>
      </c>
      <c r="G97" s="47" t="s">
        <v>17</v>
      </c>
      <c r="H97" s="73" t="s">
        <v>42</v>
      </c>
    </row>
    <row r="98" spans="1:8" ht="30" x14ac:dyDescent="0.2">
      <c r="A98" s="97">
        <v>93</v>
      </c>
      <c r="B98" s="70" t="s">
        <v>8</v>
      </c>
      <c r="C98" s="47" t="s">
        <v>143</v>
      </c>
      <c r="D98" s="47" t="s">
        <v>216</v>
      </c>
      <c r="E98" s="71">
        <v>2000000</v>
      </c>
      <c r="F98" s="72" t="s">
        <v>164</v>
      </c>
      <c r="G98" s="47" t="s">
        <v>194</v>
      </c>
      <c r="H98" s="73" t="s">
        <v>197</v>
      </c>
    </row>
    <row r="99" spans="1:8" ht="30" x14ac:dyDescent="0.2">
      <c r="A99" s="97">
        <v>94</v>
      </c>
      <c r="B99" s="70" t="s">
        <v>8</v>
      </c>
      <c r="C99" s="47" t="s">
        <v>144</v>
      </c>
      <c r="D99" s="47" t="s">
        <v>237</v>
      </c>
      <c r="E99" s="71">
        <v>6000000</v>
      </c>
      <c r="F99" s="72" t="s">
        <v>164</v>
      </c>
      <c r="G99" s="47" t="s">
        <v>28</v>
      </c>
      <c r="H99" s="73" t="s">
        <v>197</v>
      </c>
    </row>
    <row r="100" spans="1:8" ht="30" x14ac:dyDescent="0.2">
      <c r="A100" s="97">
        <v>95</v>
      </c>
      <c r="B100" s="70" t="s">
        <v>8</v>
      </c>
      <c r="C100" s="47" t="s">
        <v>145</v>
      </c>
      <c r="D100" s="47" t="s">
        <v>221</v>
      </c>
      <c r="E100" s="71">
        <v>2618856.7918118723</v>
      </c>
      <c r="F100" s="72" t="s">
        <v>164</v>
      </c>
      <c r="G100" s="47" t="s">
        <v>48</v>
      </c>
      <c r="H100" s="73" t="s">
        <v>197</v>
      </c>
    </row>
    <row r="101" spans="1:8" ht="30" x14ac:dyDescent="0.2">
      <c r="A101" s="97">
        <v>96</v>
      </c>
      <c r="B101" s="70" t="s">
        <v>8</v>
      </c>
      <c r="C101" s="47" t="s">
        <v>146</v>
      </c>
      <c r="D101" s="47" t="s">
        <v>229</v>
      </c>
      <c r="E101" s="71">
        <v>50000000</v>
      </c>
      <c r="F101" s="72" t="s">
        <v>164</v>
      </c>
      <c r="G101" s="47" t="s">
        <v>26</v>
      </c>
      <c r="H101" s="73" t="s">
        <v>197</v>
      </c>
    </row>
    <row r="102" spans="1:8" ht="30" x14ac:dyDescent="0.2">
      <c r="A102" s="97">
        <v>97</v>
      </c>
      <c r="B102" s="70" t="s">
        <v>8</v>
      </c>
      <c r="C102" s="47" t="s">
        <v>147</v>
      </c>
      <c r="D102" s="47" t="s">
        <v>221</v>
      </c>
      <c r="E102" s="71">
        <v>130277.68980834314</v>
      </c>
      <c r="F102" s="72" t="s">
        <v>164</v>
      </c>
      <c r="G102" s="47" t="s">
        <v>28</v>
      </c>
      <c r="H102" s="73" t="s">
        <v>197</v>
      </c>
    </row>
    <row r="103" spans="1:8" ht="30" x14ac:dyDescent="0.2">
      <c r="A103" s="97">
        <v>98</v>
      </c>
      <c r="B103" s="70" t="s">
        <v>8</v>
      </c>
      <c r="C103" s="47" t="s">
        <v>148</v>
      </c>
      <c r="D103" s="47" t="s">
        <v>223</v>
      </c>
      <c r="E103" s="71">
        <v>3250000</v>
      </c>
      <c r="F103" s="72" t="s">
        <v>164</v>
      </c>
      <c r="G103" s="47" t="s">
        <v>30</v>
      </c>
      <c r="H103" s="73" t="s">
        <v>197</v>
      </c>
    </row>
    <row r="104" spans="1:8" ht="30" x14ac:dyDescent="0.2">
      <c r="A104" s="97">
        <v>99</v>
      </c>
      <c r="B104" s="70" t="s">
        <v>8</v>
      </c>
      <c r="C104" s="47" t="s">
        <v>149</v>
      </c>
      <c r="D104" s="47" t="s">
        <v>238</v>
      </c>
      <c r="E104" s="71">
        <v>1500000</v>
      </c>
      <c r="F104" s="72" t="s">
        <v>164</v>
      </c>
      <c r="G104" s="47" t="s">
        <v>17</v>
      </c>
      <c r="H104" s="73" t="s">
        <v>197</v>
      </c>
    </row>
    <row r="105" spans="1:8" ht="30" x14ac:dyDescent="0.2">
      <c r="A105" s="97">
        <v>100</v>
      </c>
      <c r="B105" s="70" t="s">
        <v>8</v>
      </c>
      <c r="C105" s="47" t="s">
        <v>150</v>
      </c>
      <c r="D105" s="47" t="s">
        <v>219</v>
      </c>
      <c r="E105" s="71">
        <v>429738.0578699474</v>
      </c>
      <c r="F105" s="72" t="s">
        <v>163</v>
      </c>
      <c r="G105" s="47" t="s">
        <v>35</v>
      </c>
      <c r="H105" s="73" t="s">
        <v>198</v>
      </c>
    </row>
    <row r="106" spans="1:8" ht="30" x14ac:dyDescent="0.2">
      <c r="A106" s="97">
        <v>101</v>
      </c>
      <c r="B106" s="70" t="s">
        <v>8</v>
      </c>
      <c r="C106" s="47" t="s">
        <v>151</v>
      </c>
      <c r="D106" s="47" t="s">
        <v>214</v>
      </c>
      <c r="E106" s="71">
        <v>4000000</v>
      </c>
      <c r="F106" s="72" t="s">
        <v>24</v>
      </c>
      <c r="G106" s="47" t="s">
        <v>18</v>
      </c>
      <c r="H106" s="73" t="s">
        <v>40</v>
      </c>
    </row>
    <row r="107" spans="1:8" ht="30" x14ac:dyDescent="0.2">
      <c r="A107" s="97">
        <v>102</v>
      </c>
      <c r="B107" s="70" t="s">
        <v>8</v>
      </c>
      <c r="C107" s="47" t="s">
        <v>152</v>
      </c>
      <c r="D107" s="47" t="s">
        <v>214</v>
      </c>
      <c r="E107" s="71">
        <v>20000000</v>
      </c>
      <c r="F107" s="72" t="s">
        <v>24</v>
      </c>
      <c r="G107" s="47" t="s">
        <v>172</v>
      </c>
      <c r="H107" s="73" t="s">
        <v>42</v>
      </c>
    </row>
    <row r="108" spans="1:8" ht="30" x14ac:dyDescent="0.2">
      <c r="A108" s="97">
        <v>103</v>
      </c>
      <c r="B108" s="70" t="s">
        <v>8</v>
      </c>
      <c r="C108" s="47" t="s">
        <v>153</v>
      </c>
      <c r="D108" s="47" t="s">
        <v>242</v>
      </c>
      <c r="E108" s="71">
        <v>497582.79044425575</v>
      </c>
      <c r="F108" s="72" t="s">
        <v>164</v>
      </c>
      <c r="G108" s="47" t="s">
        <v>180</v>
      </c>
      <c r="H108" s="73" t="s">
        <v>197</v>
      </c>
    </row>
    <row r="109" spans="1:8" ht="30" x14ac:dyDescent="0.2">
      <c r="A109" s="97">
        <v>104</v>
      </c>
      <c r="B109" s="70" t="s">
        <v>8</v>
      </c>
      <c r="C109" s="47" t="s">
        <v>154</v>
      </c>
      <c r="D109" s="47" t="s">
        <v>234</v>
      </c>
      <c r="E109" s="71">
        <v>4941977.1539456146</v>
      </c>
      <c r="F109" s="72" t="s">
        <v>164</v>
      </c>
      <c r="G109" s="47" t="s">
        <v>29</v>
      </c>
      <c r="H109" s="73" t="s">
        <v>197</v>
      </c>
    </row>
    <row r="110" spans="1:8" ht="30" x14ac:dyDescent="0.2">
      <c r="A110" s="97">
        <v>105</v>
      </c>
      <c r="B110" s="70" t="s">
        <v>8</v>
      </c>
      <c r="C110" s="47" t="s">
        <v>155</v>
      </c>
      <c r="D110" s="47" t="s">
        <v>243</v>
      </c>
      <c r="E110" s="71">
        <v>10000000</v>
      </c>
      <c r="F110" s="72" t="s">
        <v>167</v>
      </c>
      <c r="G110" s="47" t="s">
        <v>195</v>
      </c>
      <c r="H110" s="73" t="s">
        <v>199</v>
      </c>
    </row>
    <row r="111" spans="1:8" ht="30" x14ac:dyDescent="0.2">
      <c r="A111" s="97">
        <v>106</v>
      </c>
      <c r="B111" s="70" t="s">
        <v>8</v>
      </c>
      <c r="C111" s="47" t="s">
        <v>156</v>
      </c>
      <c r="D111" s="47" t="s">
        <v>222</v>
      </c>
      <c r="E111" s="71">
        <v>2648187.9878801657</v>
      </c>
      <c r="F111" s="72" t="s">
        <v>55</v>
      </c>
      <c r="G111" s="47" t="s">
        <v>45</v>
      </c>
      <c r="H111" s="73" t="s">
        <v>41</v>
      </c>
    </row>
    <row r="112" spans="1:8" ht="30" x14ac:dyDescent="0.2">
      <c r="A112" s="97">
        <v>107</v>
      </c>
      <c r="B112" s="70" t="s">
        <v>8</v>
      </c>
      <c r="C112" s="47" t="s">
        <v>157</v>
      </c>
      <c r="D112" s="47" t="s">
        <v>240</v>
      </c>
      <c r="E112" s="71">
        <v>5058752.3760152068</v>
      </c>
      <c r="F112" s="72" t="s">
        <v>55</v>
      </c>
      <c r="G112" s="47" t="s">
        <v>44</v>
      </c>
      <c r="H112" s="73" t="s">
        <v>197</v>
      </c>
    </row>
    <row r="113" spans="1:8" ht="30" x14ac:dyDescent="0.2">
      <c r="A113" s="97">
        <v>108</v>
      </c>
      <c r="B113" s="70" t="s">
        <v>8</v>
      </c>
      <c r="C113" s="47" t="s">
        <v>158</v>
      </c>
      <c r="D113" s="47" t="s">
        <v>239</v>
      </c>
      <c r="E113" s="71">
        <v>1176661.227129908</v>
      </c>
      <c r="F113" s="72" t="s">
        <v>164</v>
      </c>
      <c r="G113" s="47" t="s">
        <v>17</v>
      </c>
      <c r="H113" s="73" t="s">
        <v>197</v>
      </c>
    </row>
    <row r="114" spans="1:8" ht="30" x14ac:dyDescent="0.2">
      <c r="A114" s="97">
        <v>109</v>
      </c>
      <c r="B114" s="70" t="s">
        <v>8</v>
      </c>
      <c r="C114" s="47" t="s">
        <v>159</v>
      </c>
      <c r="D114" s="47" t="s">
        <v>244</v>
      </c>
      <c r="E114" s="71">
        <v>2000000</v>
      </c>
      <c r="F114" s="72" t="s">
        <v>164</v>
      </c>
      <c r="G114" s="47" t="s">
        <v>196</v>
      </c>
      <c r="H114" s="73" t="s">
        <v>197</v>
      </c>
    </row>
    <row r="115" spans="1:8" ht="30" x14ac:dyDescent="0.2">
      <c r="A115" s="97">
        <v>110</v>
      </c>
      <c r="B115" s="70" t="s">
        <v>8</v>
      </c>
      <c r="C115" s="47" t="s">
        <v>160</v>
      </c>
      <c r="D115" s="47" t="s">
        <v>245</v>
      </c>
      <c r="E115" s="71">
        <v>50000</v>
      </c>
      <c r="F115" s="72" t="s">
        <v>164</v>
      </c>
      <c r="G115" s="47" t="s">
        <v>17</v>
      </c>
      <c r="H115" s="73" t="s">
        <v>197</v>
      </c>
    </row>
    <row r="116" spans="1:8" ht="30" x14ac:dyDescent="0.2">
      <c r="A116" s="97">
        <v>111</v>
      </c>
      <c r="B116" s="70" t="s">
        <v>8</v>
      </c>
      <c r="C116" s="47" t="s">
        <v>161</v>
      </c>
      <c r="D116" s="47" t="s">
        <v>242</v>
      </c>
      <c r="E116" s="71">
        <v>900000</v>
      </c>
      <c r="F116" s="72" t="s">
        <v>164</v>
      </c>
      <c r="G116" s="47" t="s">
        <v>17</v>
      </c>
      <c r="H116" s="73" t="s">
        <v>197</v>
      </c>
    </row>
    <row r="117" spans="1:8" ht="45" x14ac:dyDescent="0.2">
      <c r="A117" s="97">
        <v>112</v>
      </c>
      <c r="B117" s="70" t="s">
        <v>8</v>
      </c>
      <c r="C117" s="47" t="s">
        <v>162</v>
      </c>
      <c r="D117" s="47" t="s">
        <v>54</v>
      </c>
      <c r="E117" s="71">
        <v>65138.844904171572</v>
      </c>
      <c r="F117" s="72" t="s">
        <v>164</v>
      </c>
      <c r="G117" s="47" t="s">
        <v>17</v>
      </c>
      <c r="H117" s="73" t="s">
        <v>197</v>
      </c>
    </row>
    <row r="118" spans="1:8" x14ac:dyDescent="0.2">
      <c r="A118" s="98"/>
      <c r="B118" s="77"/>
      <c r="C118" s="76"/>
      <c r="D118" s="77"/>
      <c r="E118" s="78"/>
      <c r="F118" s="79"/>
      <c r="G118" s="80"/>
      <c r="H118" s="76"/>
    </row>
    <row r="119" spans="1:8" ht="21.75" customHeight="1" x14ac:dyDescent="0.25">
      <c r="A119" s="49" t="s">
        <v>200</v>
      </c>
      <c r="B119" s="49"/>
      <c r="C119" s="49"/>
      <c r="D119" s="49"/>
      <c r="E119" s="81">
        <f>SUM(E6:E117)</f>
        <v>6233927814.743001</v>
      </c>
      <c r="F119" s="79"/>
      <c r="G119" s="80"/>
      <c r="H119" s="35"/>
    </row>
    <row r="120" spans="1:8" ht="15.75" x14ac:dyDescent="0.25">
      <c r="A120" s="86"/>
      <c r="B120" s="82"/>
      <c r="C120" s="82"/>
      <c r="D120" s="82"/>
      <c r="E120" s="37"/>
      <c r="F120" s="83"/>
      <c r="G120" s="84"/>
      <c r="H120" s="35"/>
    </row>
    <row r="121" spans="1:8" ht="23.25" customHeight="1" x14ac:dyDescent="0.25">
      <c r="A121" s="85" t="s">
        <v>20</v>
      </c>
      <c r="B121" s="85"/>
      <c r="C121" s="85"/>
      <c r="D121" s="86"/>
      <c r="E121" s="37"/>
      <c r="F121" s="83"/>
      <c r="G121" s="84"/>
      <c r="H121" s="50"/>
    </row>
    <row r="122" spans="1:8" ht="23.25" customHeight="1" x14ac:dyDescent="0.25">
      <c r="A122" s="86"/>
      <c r="B122" s="87"/>
      <c r="C122" s="87"/>
      <c r="D122" s="86"/>
      <c r="E122" s="37"/>
      <c r="F122" s="83"/>
      <c r="G122" s="84"/>
      <c r="H122" s="50"/>
    </row>
    <row r="123" spans="1:8" x14ac:dyDescent="0.2">
      <c r="A123" s="70">
        <v>113</v>
      </c>
      <c r="B123" s="51" t="s">
        <v>8</v>
      </c>
      <c r="C123" s="51" t="s">
        <v>201</v>
      </c>
      <c r="D123" s="51" t="s">
        <v>214</v>
      </c>
      <c r="E123" s="52">
        <v>293251822.81633514</v>
      </c>
      <c r="F123" s="51" t="s">
        <v>24</v>
      </c>
      <c r="G123" s="53" t="s">
        <v>17</v>
      </c>
      <c r="H123" s="51" t="s">
        <v>41</v>
      </c>
    </row>
    <row r="124" spans="1:8" ht="30" x14ac:dyDescent="0.2">
      <c r="A124" s="97">
        <v>114</v>
      </c>
      <c r="B124" s="51" t="s">
        <v>8</v>
      </c>
      <c r="C124" s="51" t="s">
        <v>202</v>
      </c>
      <c r="D124" s="51" t="s">
        <v>241</v>
      </c>
      <c r="E124" s="52">
        <v>200000000</v>
      </c>
      <c r="F124" s="51" t="s">
        <v>163</v>
      </c>
      <c r="G124" s="53" t="s">
        <v>205</v>
      </c>
      <c r="H124" s="51" t="s">
        <v>33</v>
      </c>
    </row>
    <row r="125" spans="1:8" ht="30" x14ac:dyDescent="0.2">
      <c r="A125" s="70">
        <v>115</v>
      </c>
      <c r="B125" s="51" t="s">
        <v>8</v>
      </c>
      <c r="C125" s="51" t="s">
        <v>203</v>
      </c>
      <c r="D125" s="51" t="s">
        <v>214</v>
      </c>
      <c r="E125" s="52">
        <v>475000000.00000006</v>
      </c>
      <c r="F125" s="51" t="s">
        <v>24</v>
      </c>
      <c r="G125" s="53" t="s">
        <v>206</v>
      </c>
      <c r="H125" s="51" t="s">
        <v>41</v>
      </c>
    </row>
    <row r="126" spans="1:8" ht="30" x14ac:dyDescent="0.2">
      <c r="A126" s="97">
        <v>116</v>
      </c>
      <c r="B126" s="51" t="s">
        <v>8</v>
      </c>
      <c r="C126" s="51" t="s">
        <v>203</v>
      </c>
      <c r="D126" s="51" t="s">
        <v>214</v>
      </c>
      <c r="E126" s="52">
        <v>425000000</v>
      </c>
      <c r="F126" s="51" t="s">
        <v>24</v>
      </c>
      <c r="G126" s="53" t="s">
        <v>206</v>
      </c>
      <c r="H126" s="51" t="s">
        <v>41</v>
      </c>
    </row>
    <row r="127" spans="1:8" ht="30" x14ac:dyDescent="0.2">
      <c r="A127" s="70">
        <v>117</v>
      </c>
      <c r="B127" s="51" t="s">
        <v>8</v>
      </c>
      <c r="C127" s="51" t="s">
        <v>202</v>
      </c>
      <c r="D127" s="51" t="s">
        <v>241</v>
      </c>
      <c r="E127" s="52">
        <v>110421578</v>
      </c>
      <c r="F127" s="51" t="s">
        <v>163</v>
      </c>
      <c r="G127" s="53" t="s">
        <v>207</v>
      </c>
      <c r="H127" s="51" t="s">
        <v>33</v>
      </c>
    </row>
    <row r="128" spans="1:8" x14ac:dyDescent="0.2">
      <c r="A128" s="97">
        <v>118</v>
      </c>
      <c r="B128" s="51" t="s">
        <v>8</v>
      </c>
      <c r="C128" s="51" t="s">
        <v>203</v>
      </c>
      <c r="D128" s="51" t="s">
        <v>214</v>
      </c>
      <c r="E128" s="52">
        <v>52377135.836237453</v>
      </c>
      <c r="F128" s="51" t="s">
        <v>24</v>
      </c>
      <c r="G128" s="53" t="s">
        <v>18</v>
      </c>
      <c r="H128" s="51" t="s">
        <v>41</v>
      </c>
    </row>
    <row r="129" spans="1:8" x14ac:dyDescent="0.2">
      <c r="A129" s="70">
        <v>119</v>
      </c>
      <c r="B129" s="51" t="s">
        <v>8</v>
      </c>
      <c r="C129" s="51" t="s">
        <v>203</v>
      </c>
      <c r="D129" s="51" t="s">
        <v>214</v>
      </c>
      <c r="E129" s="52">
        <v>75004830.76512292</v>
      </c>
      <c r="F129" s="51" t="s">
        <v>24</v>
      </c>
      <c r="G129" s="53" t="s">
        <v>18</v>
      </c>
      <c r="H129" s="51" t="s">
        <v>41</v>
      </c>
    </row>
    <row r="130" spans="1:8" ht="30" x14ac:dyDescent="0.2">
      <c r="A130" s="97">
        <v>120</v>
      </c>
      <c r="B130" s="51" t="s">
        <v>8</v>
      </c>
      <c r="C130" s="51" t="s">
        <v>202</v>
      </c>
      <c r="D130" s="51" t="s">
        <v>241</v>
      </c>
      <c r="E130" s="52">
        <v>166155000</v>
      </c>
      <c r="F130" s="51" t="s">
        <v>163</v>
      </c>
      <c r="G130" s="53" t="s">
        <v>56</v>
      </c>
      <c r="H130" s="51" t="s">
        <v>33</v>
      </c>
    </row>
    <row r="131" spans="1:8" x14ac:dyDescent="0.2">
      <c r="A131" s="70">
        <v>121</v>
      </c>
      <c r="B131" s="51" t="s">
        <v>8</v>
      </c>
      <c r="C131" s="51" t="s">
        <v>201</v>
      </c>
      <c r="D131" s="51" t="s">
        <v>214</v>
      </c>
      <c r="E131" s="52">
        <v>250000000</v>
      </c>
      <c r="F131" s="51" t="s">
        <v>24</v>
      </c>
      <c r="G131" s="53" t="s">
        <v>17</v>
      </c>
      <c r="H131" s="51" t="s">
        <v>42</v>
      </c>
    </row>
    <row r="132" spans="1:8" x14ac:dyDescent="0.2">
      <c r="A132" s="97">
        <v>122</v>
      </c>
      <c r="B132" s="51" t="s">
        <v>8</v>
      </c>
      <c r="C132" s="51" t="s">
        <v>203</v>
      </c>
      <c r="D132" s="51" t="s">
        <v>214</v>
      </c>
      <c r="E132" s="52">
        <v>411684287.67282635</v>
      </c>
      <c r="F132" s="51" t="s">
        <v>24</v>
      </c>
      <c r="G132" s="53" t="s">
        <v>28</v>
      </c>
      <c r="H132" s="51" t="s">
        <v>41</v>
      </c>
    </row>
    <row r="133" spans="1:8" x14ac:dyDescent="0.2">
      <c r="A133" s="70">
        <v>123</v>
      </c>
      <c r="B133" s="51" t="s">
        <v>8</v>
      </c>
      <c r="C133" s="51" t="s">
        <v>203</v>
      </c>
      <c r="D133" s="51" t="s">
        <v>214</v>
      </c>
      <c r="E133" s="52">
        <v>100000000</v>
      </c>
      <c r="F133" s="51" t="s">
        <v>24</v>
      </c>
      <c r="G133" s="53" t="s">
        <v>28</v>
      </c>
      <c r="H133" s="51" t="s">
        <v>41</v>
      </c>
    </row>
    <row r="134" spans="1:8" x14ac:dyDescent="0.2">
      <c r="A134" s="99">
        <v>124</v>
      </c>
      <c r="B134" s="54" t="s">
        <v>8</v>
      </c>
      <c r="C134" s="54" t="s">
        <v>204</v>
      </c>
      <c r="D134" s="54" t="s">
        <v>214</v>
      </c>
      <c r="E134" s="55">
        <v>750000000</v>
      </c>
      <c r="F134" s="51" t="s">
        <v>24</v>
      </c>
      <c r="G134" s="53" t="s">
        <v>17</v>
      </c>
      <c r="H134" s="51" t="s">
        <v>34</v>
      </c>
    </row>
    <row r="135" spans="1:8" x14ac:dyDescent="0.2">
      <c r="A135" s="98"/>
      <c r="B135" s="56"/>
      <c r="C135" s="34"/>
      <c r="E135" s="88"/>
      <c r="F135" s="57"/>
      <c r="G135" s="89"/>
      <c r="H135" s="58"/>
    </row>
    <row r="136" spans="1:8" ht="15.75" x14ac:dyDescent="0.25">
      <c r="A136" s="59" t="s">
        <v>22</v>
      </c>
      <c r="B136" s="59"/>
      <c r="C136" s="59"/>
      <c r="D136" s="59"/>
      <c r="E136" s="90">
        <f>SUM(E123:E134)</f>
        <v>3308894655.0905218</v>
      </c>
      <c r="F136" s="83"/>
      <c r="G136" s="84"/>
      <c r="H136" s="91"/>
    </row>
    <row r="137" spans="1:8" x14ac:dyDescent="0.2">
      <c r="A137" s="98"/>
      <c r="E137" s="37"/>
      <c r="F137" s="92"/>
      <c r="G137" s="84"/>
      <c r="H137" s="91"/>
    </row>
    <row r="138" spans="1:8" ht="15.75" x14ac:dyDescent="0.25">
      <c r="A138" s="59" t="s">
        <v>23</v>
      </c>
      <c r="B138" s="59"/>
      <c r="C138" s="59"/>
      <c r="D138" s="59"/>
      <c r="E138" s="90">
        <f>E119+E136</f>
        <v>9542822469.8335228</v>
      </c>
      <c r="F138" s="92"/>
      <c r="G138" s="84"/>
      <c r="H138" s="91"/>
    </row>
    <row r="139" spans="1:8" x14ac:dyDescent="0.2">
      <c r="A139" s="98"/>
      <c r="E139" s="93"/>
      <c r="F139" s="92"/>
      <c r="G139" s="84"/>
    </row>
    <row r="140" spans="1:8" x14ac:dyDescent="0.2">
      <c r="A140" s="98"/>
      <c r="E140" s="93"/>
      <c r="G140" s="84"/>
    </row>
    <row r="141" spans="1:8" x14ac:dyDescent="0.2">
      <c r="A141" s="98"/>
      <c r="E141" s="93"/>
      <c r="G141" s="84"/>
    </row>
    <row r="142" spans="1:8" x14ac:dyDescent="0.2">
      <c r="A142" s="98"/>
      <c r="E142" s="93"/>
      <c r="G142" s="84"/>
    </row>
    <row r="143" spans="1:8" x14ac:dyDescent="0.2">
      <c r="A143" s="98"/>
      <c r="E143" s="93"/>
      <c r="G143" s="84"/>
    </row>
    <row r="144" spans="1:8" x14ac:dyDescent="0.2">
      <c r="A144" s="98"/>
      <c r="E144" s="93"/>
      <c r="G144" s="84"/>
    </row>
    <row r="145" spans="1:8" x14ac:dyDescent="0.2">
      <c r="A145" s="98"/>
      <c r="E145" s="93"/>
      <c r="G145" s="84"/>
    </row>
    <row r="146" spans="1:8" x14ac:dyDescent="0.2">
      <c r="A146" s="98"/>
      <c r="E146" s="93"/>
      <c r="G146" s="84"/>
    </row>
    <row r="147" spans="1:8" x14ac:dyDescent="0.2">
      <c r="A147" s="98"/>
      <c r="E147" s="93"/>
      <c r="G147" s="84"/>
    </row>
    <row r="148" spans="1:8" x14ac:dyDescent="0.2">
      <c r="A148" s="98"/>
      <c r="E148" s="93"/>
      <c r="G148" s="84"/>
    </row>
    <row r="149" spans="1:8" x14ac:dyDescent="0.2">
      <c r="A149" s="98"/>
      <c r="E149" s="93"/>
      <c r="G149" s="84"/>
    </row>
    <row r="150" spans="1:8" x14ac:dyDescent="0.2">
      <c r="A150" s="98"/>
      <c r="E150" s="93"/>
      <c r="G150" s="84"/>
    </row>
    <row r="151" spans="1:8" x14ac:dyDescent="0.2">
      <c r="A151" s="98"/>
      <c r="E151" s="93"/>
      <c r="G151" s="84"/>
    </row>
    <row r="152" spans="1:8" x14ac:dyDescent="0.2">
      <c r="A152" s="98"/>
      <c r="E152" s="93"/>
      <c r="G152" s="84"/>
    </row>
    <row r="153" spans="1:8" ht="15.75" x14ac:dyDescent="0.25">
      <c r="A153" s="86"/>
      <c r="B153" s="82"/>
      <c r="C153" s="82"/>
      <c r="D153" s="82"/>
      <c r="E153" s="94"/>
      <c r="H153" s="82"/>
    </row>
    <row r="154" spans="1:8" s="60" customFormat="1" ht="15.75" x14ac:dyDescent="0.25">
      <c r="A154" s="86"/>
      <c r="B154" s="82"/>
      <c r="C154" s="82"/>
      <c r="D154" s="82"/>
      <c r="E154" s="82"/>
      <c r="F154" s="82"/>
      <c r="G154" s="82"/>
      <c r="H154" s="36"/>
    </row>
    <row r="155" spans="1:8" x14ac:dyDescent="0.2">
      <c r="A155" s="100"/>
      <c r="E155" s="93"/>
      <c r="G155" s="84"/>
    </row>
    <row r="156" spans="1:8" x14ac:dyDescent="0.2">
      <c r="A156" s="100"/>
      <c r="E156" s="93"/>
      <c r="G156" s="84"/>
    </row>
    <row r="157" spans="1:8" x14ac:dyDescent="0.2">
      <c r="A157" s="100"/>
      <c r="E157" s="93"/>
      <c r="G157" s="84"/>
    </row>
    <row r="158" spans="1:8" x14ac:dyDescent="0.2">
      <c r="A158" s="100"/>
      <c r="E158" s="93"/>
      <c r="G158" s="84"/>
    </row>
    <row r="159" spans="1:8" x14ac:dyDescent="0.2">
      <c r="A159" s="100"/>
      <c r="E159" s="93"/>
      <c r="G159" s="84"/>
    </row>
    <row r="160" spans="1:8" x14ac:dyDescent="0.2">
      <c r="A160" s="100"/>
      <c r="E160" s="93"/>
      <c r="G160" s="84"/>
    </row>
    <row r="161" spans="1:7" x14ac:dyDescent="0.2">
      <c r="A161" s="100"/>
      <c r="E161" s="93"/>
      <c r="G161" s="84"/>
    </row>
    <row r="162" spans="1:7" x14ac:dyDescent="0.2">
      <c r="A162" s="100"/>
      <c r="E162" s="93"/>
      <c r="G162" s="84"/>
    </row>
    <row r="163" spans="1:7" ht="15.75" x14ac:dyDescent="0.25">
      <c r="A163" s="86"/>
      <c r="B163" s="86"/>
      <c r="C163" s="86"/>
      <c r="D163" s="86"/>
      <c r="E163" s="94"/>
    </row>
    <row r="165" spans="1:7" x14ac:dyDescent="0.2">
      <c r="E165" s="93"/>
    </row>
  </sheetData>
  <mergeCells count="6">
    <mergeCell ref="A3:D3"/>
    <mergeCell ref="A138:D138"/>
    <mergeCell ref="A136:D136"/>
    <mergeCell ref="A119:D119"/>
    <mergeCell ref="A1:C1"/>
    <mergeCell ref="A121:C121"/>
  </mergeCells>
  <conditionalFormatting sqref="A119">
    <cfRule type="duplicateValues" dxfId="1" priority="4"/>
  </conditionalFormatting>
  <conditionalFormatting sqref="H121:H122">
    <cfRule type="duplicateValues" dxfId="0" priority="1"/>
  </conditionalFormatting>
  <pageMargins left="0.7" right="0.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K12" sqref="K12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8"/>
      <c r="B1" s="38" t="s">
        <v>246</v>
      </c>
      <c r="C1" s="38"/>
      <c r="D1" s="38"/>
      <c r="E1" s="38"/>
      <c r="F1" s="38"/>
      <c r="G1" s="38"/>
      <c r="H1" s="38"/>
      <c r="I1" s="38"/>
    </row>
    <row r="2" spans="1:9" ht="15.75" x14ac:dyDescent="0.25">
      <c r="A2" s="8"/>
      <c r="B2" s="39" t="s">
        <v>0</v>
      </c>
      <c r="C2" s="39"/>
      <c r="D2" s="39"/>
      <c r="E2" s="39"/>
      <c r="F2" s="39"/>
      <c r="G2" s="39"/>
      <c r="H2" s="39"/>
      <c r="I2" s="39"/>
    </row>
    <row r="3" spans="1:9" ht="47.25" x14ac:dyDescent="0.25">
      <c r="A3" s="8"/>
      <c r="B3" s="9" t="s">
        <v>9</v>
      </c>
      <c r="C3" s="10" t="s">
        <v>2</v>
      </c>
      <c r="D3" s="11" t="s">
        <v>3</v>
      </c>
      <c r="E3" s="11" t="s">
        <v>12</v>
      </c>
      <c r="F3" s="12" t="s">
        <v>4</v>
      </c>
      <c r="G3" s="10" t="s">
        <v>5</v>
      </c>
      <c r="H3" s="11" t="s">
        <v>6</v>
      </c>
      <c r="I3" s="11" t="s">
        <v>7</v>
      </c>
    </row>
    <row r="4" spans="1:9" ht="18.75" x14ac:dyDescent="0.3">
      <c r="A4" s="2">
        <v>1</v>
      </c>
      <c r="B4" s="3"/>
      <c r="C4" s="4"/>
      <c r="D4" s="3"/>
      <c r="E4" s="33"/>
      <c r="F4" s="6"/>
      <c r="G4" s="5"/>
      <c r="H4" s="7"/>
      <c r="I4" s="3"/>
    </row>
    <row r="5" spans="1:9" ht="15.75" x14ac:dyDescent="0.25">
      <c r="A5" s="8"/>
      <c r="B5" s="14"/>
      <c r="C5" s="13"/>
      <c r="F5" s="15"/>
      <c r="G5" s="16"/>
      <c r="H5" s="14"/>
      <c r="I5" s="14"/>
    </row>
    <row r="6" spans="1:9" ht="18.75" x14ac:dyDescent="0.25">
      <c r="A6" s="8"/>
      <c r="B6" s="14"/>
      <c r="C6" s="14"/>
      <c r="D6" s="17"/>
      <c r="E6" s="18"/>
      <c r="F6" s="19"/>
      <c r="G6" s="5"/>
      <c r="H6" s="7"/>
      <c r="I6" s="8"/>
    </row>
    <row r="7" spans="1:9" ht="15.75" x14ac:dyDescent="0.25">
      <c r="A7" s="8"/>
      <c r="B7" s="1"/>
      <c r="C7" s="17" t="s">
        <v>13</v>
      </c>
      <c r="D7" s="1"/>
      <c r="E7" s="1"/>
      <c r="F7" s="21">
        <f>SUM(F4:F5)/10^6</f>
        <v>0</v>
      </c>
      <c r="G7" s="1"/>
      <c r="H7" s="1"/>
      <c r="I7" s="1"/>
    </row>
    <row r="8" spans="1:9" ht="15.75" x14ac:dyDescent="0.25">
      <c r="A8" s="8"/>
      <c r="B8" s="1"/>
      <c r="C8" s="17"/>
      <c r="D8" s="1"/>
      <c r="E8" s="1"/>
      <c r="F8" s="1"/>
      <c r="G8" s="1"/>
      <c r="H8" s="1"/>
      <c r="I8" s="1"/>
    </row>
    <row r="9" spans="1:9" ht="15.75" x14ac:dyDescent="0.25">
      <c r="A9" s="8"/>
      <c r="B9" s="39" t="s">
        <v>10</v>
      </c>
      <c r="C9" s="39"/>
      <c r="D9" s="39"/>
      <c r="E9" s="39"/>
      <c r="F9" s="39"/>
      <c r="G9" s="39"/>
      <c r="H9" s="39"/>
      <c r="I9" s="39"/>
    </row>
    <row r="10" spans="1:9" ht="15.75" x14ac:dyDescent="0.25">
      <c r="A10" s="20"/>
      <c r="B10" s="43"/>
      <c r="C10" s="44"/>
      <c r="D10" s="44"/>
      <c r="E10" s="44"/>
      <c r="F10" s="44"/>
      <c r="G10" s="44"/>
      <c r="H10" s="44"/>
      <c r="I10" s="45"/>
    </row>
    <row r="11" spans="1:9" ht="15.75" x14ac:dyDescent="0.25">
      <c r="A11" s="22"/>
      <c r="B11" s="23"/>
      <c r="C11" s="24"/>
      <c r="D11" s="24"/>
      <c r="E11" s="25"/>
      <c r="F11" s="25"/>
      <c r="G11" s="24"/>
      <c r="H11" s="26"/>
      <c r="I11" s="26"/>
    </row>
    <row r="12" spans="1:9" ht="15.75" x14ac:dyDescent="0.25">
      <c r="A12" s="8"/>
      <c r="B12" s="20"/>
      <c r="C12" s="27" t="s">
        <v>14</v>
      </c>
      <c r="D12" s="27"/>
      <c r="E12" s="28"/>
      <c r="F12" s="14"/>
      <c r="G12" s="29"/>
      <c r="H12" s="8"/>
      <c r="I12" s="8"/>
    </row>
    <row r="13" spans="1:9" ht="15.75" x14ac:dyDescent="0.25">
      <c r="A13" s="8"/>
      <c r="B13" s="20"/>
      <c r="C13" s="27" t="s">
        <v>11</v>
      </c>
      <c r="D13" s="27"/>
      <c r="E13" s="30"/>
      <c r="F13" s="31"/>
      <c r="G13" s="29"/>
      <c r="H13" s="32"/>
      <c r="I13" s="32"/>
    </row>
    <row r="14" spans="1:9" ht="15.75" x14ac:dyDescent="0.25">
      <c r="A14" s="40" t="s">
        <v>15</v>
      </c>
      <c r="B14" s="41"/>
      <c r="C14" s="41"/>
      <c r="D14" s="41"/>
      <c r="E14" s="41"/>
      <c r="F14" s="41"/>
      <c r="G14" s="41"/>
      <c r="H14" s="41"/>
      <c r="I14" s="42"/>
    </row>
  </sheetData>
  <mergeCells count="5">
    <mergeCell ref="B1:I1"/>
    <mergeCell ref="B2:I2"/>
    <mergeCell ref="B9:I9"/>
    <mergeCell ref="A14:I14"/>
    <mergeCell ref="B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RBIWebsite Support, Nitin</cp:lastModifiedBy>
  <cp:lastPrinted>2024-10-09T05:49:02Z</cp:lastPrinted>
  <dcterms:created xsi:type="dcterms:W3CDTF">2024-03-21T04:57:13Z</dcterms:created>
  <dcterms:modified xsi:type="dcterms:W3CDTF">2025-02-10T04:58:29Z</dcterms:modified>
</cp:coreProperties>
</file>