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aush\0Oct2025\14-10-2025\pr-1308 (RBI releases data on ECB  FCCB  RDB for August 2025)\"/>
    </mc:Choice>
  </mc:AlternateContent>
  <xr:revisionPtr revIDLastSave="0" documentId="13_ncr:1_{304EF9B7-AA7D-4EDA-96AB-56A93AF72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B-FCCB" sheetId="1" r:id="rId1"/>
    <sheet name="RDB" sheetId="2" r:id="rId2"/>
  </sheets>
  <definedNames>
    <definedName name="_xlnm._FilterDatabase" localSheetId="0" hidden="1">'ECB-FCCB'!$B$5:$I$107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6" i="1" l="1"/>
  <c r="F102" i="1" l="1"/>
  <c r="F107" i="1" l="1"/>
  <c r="G8" i="2" l="1"/>
</calcChain>
</file>

<file path=xl/sharedStrings.xml><?xml version="1.0" encoding="utf-8"?>
<sst xmlns="http://schemas.openxmlformats.org/spreadsheetml/2006/main" count="617" uniqueCount="237">
  <si>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</si>
  <si>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</si>
  <si>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</si>
  <si>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</si>
  <si>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</si>
  <si>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</si>
  <si>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</si>
  <si>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</si>
  <si>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</si>
  <si>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</si>
  <si>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</si>
  <si>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</si>
  <si>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</si>
  <si>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</si>
  <si>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</si>
  <si>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</si>
  <si>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>5 Years</t>
  </si>
  <si>
    <t>3 Years</t>
  </si>
  <si>
    <t>Maturity period</t>
  </si>
  <si>
    <t>Approval Route-</t>
  </si>
  <si>
    <t>S.no.</t>
  </si>
  <si>
    <t>Total(Approval Route)</t>
  </si>
  <si>
    <t>Total(Auto+Approval)</t>
  </si>
  <si>
    <t>10 Years</t>
  </si>
  <si>
    <t>6 Years</t>
  </si>
  <si>
    <t>5 Years   1 Months</t>
  </si>
  <si>
    <t>New Project</t>
  </si>
  <si>
    <t>3 Years   4 Months</t>
  </si>
  <si>
    <t>Siemens Financial Services Private Limited</t>
  </si>
  <si>
    <t>Modernisation</t>
  </si>
  <si>
    <t>Working Capital/General Corporate Purpose</t>
  </si>
  <si>
    <t>On-Lending or Sub-Lending</t>
  </si>
  <si>
    <t>Import of Capital Goods</t>
  </si>
  <si>
    <t>Local Sourcing of Capital Goods (Rupee Expenditure)</t>
  </si>
  <si>
    <t>Refinancing of Earlier ECB</t>
  </si>
  <si>
    <t>Foreign Collaborator/ Foreign Equity Holder</t>
  </si>
  <si>
    <t>Other Commercial Bank</t>
  </si>
  <si>
    <t xml:space="preserve">5 Years  </t>
  </si>
  <si>
    <t>5 Years   2 Months</t>
  </si>
  <si>
    <t>7 Years   7 Months</t>
  </si>
  <si>
    <t>6 Years   11 Months</t>
  </si>
  <si>
    <t>7 Years   11 Months</t>
  </si>
  <si>
    <t>FCCB</t>
  </si>
  <si>
    <t>Total(Automatic Route)</t>
  </si>
  <si>
    <t>Akara Capital Advisors Private Limited</t>
  </si>
  <si>
    <t>Veeglow Industries Private Limited</t>
  </si>
  <si>
    <t>Stemztech Industries Private Limited</t>
  </si>
  <si>
    <t>Interglobe Aviation Limited</t>
  </si>
  <si>
    <t>Refinancing of Rupee Loans</t>
  </si>
  <si>
    <t>6 Years   5 Months</t>
  </si>
  <si>
    <t>8 Years   1 Months</t>
  </si>
  <si>
    <t>2 Years</t>
  </si>
  <si>
    <t>5 Years   11 Months</t>
  </si>
  <si>
    <t>7 Years   1 Months</t>
  </si>
  <si>
    <t>5 Years   4 Months</t>
  </si>
  <si>
    <t>9 Years   11 Months</t>
  </si>
  <si>
    <t>11 Years   7 Months</t>
  </si>
  <si>
    <t>6 Years   4 Months</t>
  </si>
  <si>
    <t>12 Years</t>
  </si>
  <si>
    <t>7 Years   8 Months</t>
  </si>
  <si>
    <t>12 Years   5 Months</t>
  </si>
  <si>
    <t xml:space="preserve">5 Years </t>
  </si>
  <si>
    <t>15 Years</t>
  </si>
  <si>
    <t>5 Years   8 Months</t>
  </si>
  <si>
    <t>Others (Specify)</t>
  </si>
  <si>
    <t>Data on ECB/FCCB for the month of August 2025</t>
  </si>
  <si>
    <t>Infrastructure Development</t>
  </si>
  <si>
    <t>Overseas Investments in JV/ WOS</t>
  </si>
  <si>
    <t>8 Years   3 Months</t>
  </si>
  <si>
    <t>5 Years   7 Months</t>
  </si>
  <si>
    <t>1 Years   4 Months</t>
  </si>
  <si>
    <t>15 Years   5 Months</t>
  </si>
  <si>
    <t>10 Years   1 Months</t>
  </si>
  <si>
    <t>7 Years   9 Months</t>
  </si>
  <si>
    <t>8 Years   11 Months</t>
  </si>
  <si>
    <t xml:space="preserve">15 Years </t>
  </si>
  <si>
    <t>6 Years   1 Months</t>
  </si>
  <si>
    <t>4 Years   9 Months</t>
  </si>
  <si>
    <t>4 Years   11 Months</t>
  </si>
  <si>
    <t>1 Years   7 Months</t>
  </si>
  <si>
    <t>7 Years   10 Months</t>
  </si>
  <si>
    <t>4 Years   10 Months</t>
  </si>
  <si>
    <t>3 Years   5 Months</t>
  </si>
  <si>
    <t>10 Years   3 Months</t>
  </si>
  <si>
    <t>7 Years   4 Months</t>
  </si>
  <si>
    <t>5 Years   10 Months</t>
  </si>
  <si>
    <t>6 Years   10 Months</t>
  </si>
  <si>
    <t xml:space="preserve">6 Years   </t>
  </si>
  <si>
    <t>2 Years   11 Months</t>
  </si>
  <si>
    <t>51 Years</t>
  </si>
  <si>
    <t>2 Years   4 Months</t>
  </si>
  <si>
    <t xml:space="preserve">10 Years </t>
  </si>
  <si>
    <t>5 Years   3 Months</t>
  </si>
  <si>
    <t>12 Years   11 Months</t>
  </si>
  <si>
    <t>4 Years   3 Months</t>
  </si>
  <si>
    <t>9 Years   4 Months</t>
  </si>
  <si>
    <t>Multilateral Financial Institution</t>
  </si>
  <si>
    <t>Indian Commercial Bank Branch Abroad</t>
  </si>
  <si>
    <t>Leasing Company</t>
  </si>
  <si>
    <t>International Capital Market</t>
  </si>
  <si>
    <t>Muthoot Finance Limited</t>
  </si>
  <si>
    <t>REC Limited</t>
  </si>
  <si>
    <t>Pirona Technologies Private Limited</t>
  </si>
  <si>
    <t>Emuge-Franken India Pvt. Ltd.</t>
  </si>
  <si>
    <t>Docskiff India Private Limited</t>
  </si>
  <si>
    <t>Engie Energy India Private Limited</t>
  </si>
  <si>
    <t>JK Tyre &amp; Industries Limited</t>
  </si>
  <si>
    <t>Liebherr Machine Tools India Private Limited</t>
  </si>
  <si>
    <t>Indian Oil Corporation Limited</t>
  </si>
  <si>
    <t>Auto Ingress India Private Limited</t>
  </si>
  <si>
    <t>Antunes Manufacturing India Pvt Ltd</t>
  </si>
  <si>
    <t>Dana TM4 India Pvt. Ltd</t>
  </si>
  <si>
    <t>EcoEngeneration Private Limited</t>
  </si>
  <si>
    <t>Universal Music India Private Limited</t>
  </si>
  <si>
    <t>Sarvhitay Elements Pvt. Ltd.</t>
  </si>
  <si>
    <t>Barnes Molding Solutions India Private Limited</t>
  </si>
  <si>
    <t>C5H Services Private Limited</t>
  </si>
  <si>
    <t>Varanam Gourmet Private Limited</t>
  </si>
  <si>
    <t>31 parallel IT &amp; BPO Solutions Private Limited</t>
  </si>
  <si>
    <t>Footsteps of Buddha Hotels Private Limited</t>
  </si>
  <si>
    <t>Godrej Finance Limited</t>
  </si>
  <si>
    <t>BTI Electronics Private Limited</t>
  </si>
  <si>
    <t>Haygrove India Private Limited</t>
  </si>
  <si>
    <t xml:space="preserve">Trends Euro India Pvt. Ltd. </t>
  </si>
  <si>
    <t>SMFG India Credit Company Limited</t>
  </si>
  <si>
    <t>Oiles India Private Limited</t>
  </si>
  <si>
    <t>Mithros Chemicals Private Limited</t>
  </si>
  <si>
    <t>Asti India Private Limited</t>
  </si>
  <si>
    <t>Spice Lounge Food Works Limited</t>
  </si>
  <si>
    <t>HPCL-Mittal Energy Limited</t>
  </si>
  <si>
    <t>Faulhaber Drive Systems India Private Limited</t>
  </si>
  <si>
    <t>KLA-Tencor Software India Private Limited</t>
  </si>
  <si>
    <t>Getzner India Private Limited</t>
  </si>
  <si>
    <t>Topre India Pvt.Ltd.</t>
  </si>
  <si>
    <t>ISTEC Manufacturing Pvt Limited</t>
  </si>
  <si>
    <t>Maag Gear India Private Limited</t>
  </si>
  <si>
    <t>Vasta Lifestyle Private Limited</t>
  </si>
  <si>
    <t>Lorenz snacks India Private Limited</t>
  </si>
  <si>
    <t>PSD Aero India Private Limited</t>
  </si>
  <si>
    <t>Wohr Parking Systems Private Limited</t>
  </si>
  <si>
    <t>Viavi Solutions India Private Limited</t>
  </si>
  <si>
    <t>AB Mauri India Pvt Ltd</t>
  </si>
  <si>
    <t>Scarlet Restaurant Private Limited</t>
  </si>
  <si>
    <t>Asti Electronics India Pvt. Ltd.</t>
  </si>
  <si>
    <t>AYE Finance Limited</t>
  </si>
  <si>
    <t>Lloyds Metals And Energy Limited</t>
  </si>
  <si>
    <t>Mercedes-Benz Financial Services India Pvt. Ltd.</t>
  </si>
  <si>
    <t>Amapai Corporation India Private Limited</t>
  </si>
  <si>
    <t>Serigrafia 76 India Private Limited</t>
  </si>
  <si>
    <t>Turtle Shell Technologies Private Limited</t>
  </si>
  <si>
    <t>Raviwo Aerticket Alliance India Private Limited</t>
  </si>
  <si>
    <t>Cosette Pharmaceuticals India Private Limited</t>
  </si>
  <si>
    <t>Kemira Chemicals (India) Private Limited</t>
  </si>
  <si>
    <t>Mozano Advisory Private Limited</t>
  </si>
  <si>
    <t>Tantrayut Telecommunications Private Limited</t>
  </si>
  <si>
    <t>Nishi Shoji (India) Private Limited</t>
  </si>
  <si>
    <t>SFD India Private Limited</t>
  </si>
  <si>
    <t>Hakki Fleet Management Private Limited</t>
  </si>
  <si>
    <t>Shubham Housing Development Finance Company Limited</t>
  </si>
  <si>
    <t>Scan Global Logistics (IN) Pvt Ltd</t>
  </si>
  <si>
    <t>Aishin India Private Limited</t>
  </si>
  <si>
    <t>Sammaan Capital Limited</t>
  </si>
  <si>
    <t>Salvagnini Machinery India Private Limited</t>
  </si>
  <si>
    <t>Akzo Nobel Powder Coatings India Private Limited</t>
  </si>
  <si>
    <t>Sentec Mechatronics Private Limited</t>
  </si>
  <si>
    <t>Starion India Pvt Ltd.</t>
  </si>
  <si>
    <t>Houzeo India Private Limited</t>
  </si>
  <si>
    <t>Deccan Fine Chemicals (India) Private Limited</t>
  </si>
  <si>
    <t>Saimaa Solar Private Limited</t>
  </si>
  <si>
    <t>Bosswallah Technologies Pvt Ltd</t>
  </si>
  <si>
    <t>Torrecid India Private Limited</t>
  </si>
  <si>
    <t>Quick Smart Wash Private Limited</t>
  </si>
  <si>
    <t>CSY Fisheries Private Limited</t>
  </si>
  <si>
    <t>Startup Factory Services India Private Limited</t>
  </si>
  <si>
    <t>Hansa-Flex Business Services Private Limited</t>
  </si>
  <si>
    <t>Aditya Birla Capital Limited</t>
  </si>
  <si>
    <t>Yaclass Tech Private Limited</t>
  </si>
  <si>
    <t>Akagane India Private Limited</t>
  </si>
  <si>
    <t>Invitro Research Solutions Private Limited</t>
  </si>
  <si>
    <t>Treasure Harvest Shipping Private Limited</t>
  </si>
  <si>
    <t>Amgen Technology Private Limited</t>
  </si>
  <si>
    <t>IDE2RE India Private Limited</t>
  </si>
  <si>
    <t>Tong Garden Food Products (India) Private Limited</t>
  </si>
  <si>
    <t>Vena Energy Solar Ravi India Power Resources Private Limited</t>
  </si>
  <si>
    <t>Data on RDB for the month of August 2025</t>
  </si>
  <si>
    <t xml:space="preserve"> Manufacture of machinery and equipment n.e.c.</t>
  </si>
  <si>
    <t>Manufacture of fabricated metal products, except machinery and equipment</t>
  </si>
  <si>
    <t>Manufacture of machinery and equipment n.e.c.</t>
  </si>
  <si>
    <t>Publishing activities</t>
  </si>
  <si>
    <t>Civil engineering</t>
  </si>
  <si>
    <t>Manufacture of rubber and plastics products</t>
  </si>
  <si>
    <t>Manufacture of coke and refined petroleum products</t>
  </si>
  <si>
    <t>Manufacture of electrical equipment</t>
  </si>
  <si>
    <t>Electricity gas steam and air conditioning supply</t>
  </si>
  <si>
    <t>Motion picture, video and television programme production, sound recording
and music publishing activities</t>
  </si>
  <si>
    <t>Other professional scientific and technical activities</t>
  </si>
  <si>
    <t>Other manufacturing</t>
  </si>
  <si>
    <t xml:space="preserve"> Food and beverage service activities</t>
  </si>
  <si>
    <t xml:space="preserve"> Information service activities</t>
  </si>
  <si>
    <t xml:space="preserve"> Manufacture of pharmaceuticals, medicinal chemical and botanical products</t>
  </si>
  <si>
    <t xml:space="preserve"> Manufacture of rubber and plastics products</t>
  </si>
  <si>
    <t xml:space="preserve"> Manufacture of textiles</t>
  </si>
  <si>
    <t xml:space="preserve"> Other manufacturing</t>
  </si>
  <si>
    <t xml:space="preserve"> Manufacture of basic metals</t>
  </si>
  <si>
    <t xml:space="preserve"> Accommodation</t>
  </si>
  <si>
    <t xml:space="preserve"> Manufacture of fabricated metal products, except machinery and equipment</t>
  </si>
  <si>
    <t xml:space="preserve"> Warehousing and support activities for transportation</t>
  </si>
  <si>
    <t xml:space="preserve"> Air transport</t>
  </si>
  <si>
    <t xml:space="preserve"> Electricity gas steam and air conditioning supply</t>
  </si>
  <si>
    <t xml:space="preserve"> Financial service activities, except insurance and pension funding</t>
  </si>
  <si>
    <t xml:space="preserve"> Manufacture of computer electronic and optical products</t>
  </si>
  <si>
    <t xml:space="preserve"> Computer programming consultancy and related activities</t>
  </si>
  <si>
    <t xml:space="preserve"> Wholesale trade except of motor vehicles and motorcycles</t>
  </si>
  <si>
    <t xml:space="preserve"> Scientific research and development</t>
  </si>
  <si>
    <t xml:space="preserve"> Retail trade except of motor vehicles and motorcycles</t>
  </si>
  <si>
    <t xml:space="preserve"> Rental and leasing activities</t>
  </si>
  <si>
    <t xml:space="preserve"> Manufacture of electrical equipment</t>
  </si>
  <si>
    <t xml:space="preserve"> Other professional scientific and technical activities</t>
  </si>
  <si>
    <t xml:space="preserve"> Office administrative, office support and other business support activities</t>
  </si>
  <si>
    <t xml:space="preserve"> Publishing activities</t>
  </si>
  <si>
    <t xml:space="preserve"> Printing and reproduction of recorded media</t>
  </si>
  <si>
    <t xml:space="preserve"> Education</t>
  </si>
  <si>
    <t xml:space="preserve"> Manufacture of motor vehicles trailers and semi-trailers</t>
  </si>
  <si>
    <t xml:space="preserve"> Other personal service activities</t>
  </si>
  <si>
    <t xml:space="preserve"> Crop and animal production, hunting and related service activities</t>
  </si>
  <si>
    <t xml:space="preserve"> Manufacture of chemicals and chemical products</t>
  </si>
  <si>
    <t xml:space="preserve"> Manufacture of other transport equipment</t>
  </si>
  <si>
    <t xml:space="preserve"> Manufacture of food products</t>
  </si>
  <si>
    <t xml:space="preserve"> Activities of head offices; management consultancy activities</t>
  </si>
  <si>
    <t xml:space="preserve"> Water transport</t>
  </si>
  <si>
    <t xml:space="preserve"> Fishing and aquaculture</t>
  </si>
  <si>
    <t>Financial service activities, except insurance and pension funding</t>
  </si>
  <si>
    <t>RV Lifesciences Limited</t>
  </si>
  <si>
    <t>IDGSI Private Limited</t>
  </si>
  <si>
    <t xml:space="preserve">  Automatic Route*</t>
  </si>
  <si>
    <t>Mcdonald's Capability Center India Private Limited</t>
  </si>
  <si>
    <t>Tdconnex (Chennai)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</si>
</sst>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1" fillId="2" borderId="0" xfId="0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  <xf numFmtId="166" fontId="4" fillId="2" borderId="1" xfId="1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43" fontId="5" fillId="2" borderId="1" xfId="3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43" fontId="4" fillId="2" borderId="1" xfId="3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5" fontId="5" fillId="2" borderId="1" xfId="3" applyNumberFormat="1" applyFont="1" applyFill="1" applyBorder="1" applyAlignment="1">
      <alignment vertical="top" wrapText="1"/>
    </xf>
    <xf numFmtId="43" fontId="6" fillId="2" borderId="1" xfId="3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4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 applyProtection="1">
      <alignment vertical="top" wrapText="1"/>
    </xf>
    <xf numFmtId="2" fontId="1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vertical="top" wrapText="1"/>
    </xf>
    <xf numFmtId="0" fontId="1" fillId="2" borderId="0" xfId="0" applyNumberFormat="1" applyFont="1" applyFill="1" applyBorder="1" applyAlignment="1">
      <alignment horizontal="center" vertical="top" wrapText="1"/>
    </xf>
    <xf numFmtId="0" fontId="5" fillId="2" borderId="0" xfId="0" applyFont="1" applyFill="1"/>
    <xf numFmtId="0" fontId="1" fillId="2" borderId="1" xfId="0" applyFont="1" applyFill="1" applyBorder="1"/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center" vertical="top"/>
    </xf>
    <xf numFmtId="3" fontId="4" fillId="2" borderId="1" xfId="1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3" applyNumberFormat="1" applyFont="1" applyFill="1" applyBorder="1"/>
    <xf numFmtId="0" fontId="1" fillId="2" borderId="1" xfId="0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4" fillId="2" borderId="1" xfId="0" applyFont="1" applyFill="1" applyBorder="1"/>
    <xf numFmtId="43" fontId="5" fillId="2" borderId="1" xfId="3" applyFont="1" applyFill="1" applyBorder="1"/>
    <xf numFmtId="165" fontId="5" fillId="2" borderId="1" xfId="3" applyNumberFormat="1" applyFont="1" applyFill="1" applyBorder="1"/>
    <xf numFmtId="0" fontId="4" fillId="2" borderId="1" xfId="1" applyFont="1" applyFill="1" applyBorder="1" applyAlignment="1">
      <alignment horizontal="left"/>
    </xf>
    <xf numFmtId="165" fontId="1" fillId="2" borderId="1" xfId="3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justify" vertical="top" wrapText="1"/>
    </xf>
    <xf numFmtId="166" fontId="1" fillId="2" borderId="1" xfId="3" applyNumberFormat="1" applyFont="1" applyFill="1" applyBorder="1" applyAlignment="1">
      <alignment horizontal="justify" vertical="top" wrapText="1"/>
    </xf>
    <xf numFmtId="1" fontId="1" fillId="2" borderId="1" xfId="0" applyNumberFormat="1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vertical="top"/>
    </xf>
    <xf numFmtId="0" fontId="7" fillId="2" borderId="1" xfId="0" applyFont="1" applyFill="1" applyBorder="1"/>
    <xf numFmtId="3" fontId="4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vertical="top"/>
    </xf>
    <xf numFmtId="167" fontId="4" fillId="2" borderId="1" xfId="0" applyNumberFormat="1" applyFont="1" applyFill="1" applyBorder="1" applyAlignment="1">
      <alignment wrapText="1"/>
    </xf>
    <xf numFmtId="167" fontId="5" fillId="2" borderId="1" xfId="0" applyNumberFormat="1" applyFont="1" applyFill="1" applyBorder="1"/>
    <xf numFmtId="1" fontId="1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165" fontId="1" fillId="2" borderId="1" xfId="3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</cellXfs>
  <cellStyles count="5">
    <cellStyle name="Comma" xfId="3" builtinId="3"/>
    <cellStyle name="Comma 2" xfId="4" xr:uid="{00000000-0005-0000-0000-000001000000}"/>
    <cellStyle name="Normal" xfId="0" builtinId="0"/>
    <cellStyle name="Normal_Sheet1" xfId="1" xr:uid="{00000000-0005-0000-0000-000003000000}"/>
    <cellStyle name="Normal_Sheet1_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34"/>
  <sheetViews>
    <sheetView tabSelected="1" zoomScaleNormal="100" workbookViewId="0"/>
  </sheetViews>
  <sheetFormatPr defaultRowHeight="12.75" x14ac:dyDescent="0.25"/>
  <cols>
    <col min="1" max="1" width="3.7109375" style="1" customWidth="1"/>
    <col min="2" max="2" width="6.85546875" style="23" customWidth="1"/>
    <col min="3" max="3" width="9" style="23" customWidth="1"/>
    <col min="4" max="4" width="30.28515625" style="1" customWidth="1"/>
    <col min="5" max="5" width="39.42578125" style="1" customWidth="1"/>
    <col min="6" max="6" width="20.85546875" style="1" customWidth="1"/>
    <col min="7" max="7" width="29.28515625" style="1" customWidth="1"/>
    <col min="8" max="8" width="18.5703125" style="1" customWidth="1"/>
    <col min="9" max="9" width="28.85546875" style="1" customWidth="1"/>
    <col min="10" max="16384" width="9.140625" style="1"/>
  </cols>
  <sheetData>
    <row r="2" spans="2:9" x14ac:dyDescent="0.25">
      <c r="B2" s="2" t="s">
        <v>65</v>
      </c>
      <c r="C2" s="2"/>
      <c r="D2" s="2"/>
      <c r="E2" s="2"/>
      <c r="F2" s="2"/>
      <c r="G2" s="2"/>
      <c r="H2" s="2"/>
      <c r="I2" s="2"/>
    </row>
    <row r="3" spans="2:9" x14ac:dyDescent="0.25">
      <c r="B3" s="3" t="s">
        <v>234</v>
      </c>
      <c r="C3" s="3"/>
      <c r="D3" s="3"/>
      <c r="E3" s="3"/>
      <c r="F3" s="3"/>
      <c r="G3" s="3"/>
      <c r="H3" s="3"/>
      <c r="I3" s="3"/>
    </row>
    <row r="4" spans="2:9" x14ac:dyDescent="0.25">
      <c r="B4" s="4"/>
      <c r="C4" s="4"/>
      <c r="D4" s="5"/>
      <c r="E4" s="5"/>
      <c r="F4" s="5"/>
      <c r="G4" s="5"/>
      <c r="H4" s="5"/>
      <c r="I4" s="6"/>
    </row>
    <row r="5" spans="2:9" s="7" customFormat="1" ht="25.5" x14ac:dyDescent="0.25">
      <c r="B5" s="8" t="s">
        <v>20</v>
      </c>
      <c r="C5" s="9" t="s">
        <v>1</v>
      </c>
      <c r="D5" s="4" t="s">
        <v>2</v>
      </c>
      <c r="E5" s="8" t="s">
        <v>3</v>
      </c>
      <c r="F5" s="10" t="s">
        <v>4</v>
      </c>
      <c r="G5" s="4" t="s">
        <v>5</v>
      </c>
      <c r="H5" s="4" t="s">
        <v>18</v>
      </c>
      <c r="I5" s="8" t="s">
        <v>7</v>
      </c>
    </row>
    <row r="6" spans="2:9" ht="25.5" x14ac:dyDescent="0.25">
      <c r="B6" s="11">
        <v>1</v>
      </c>
      <c r="C6" s="12" t="s">
        <v>8</v>
      </c>
      <c r="D6" s="13" t="s">
        <v>102</v>
      </c>
      <c r="E6" s="13" t="s">
        <v>187</v>
      </c>
      <c r="F6" s="14">
        <v>13787</v>
      </c>
      <c r="G6" s="13" t="s">
        <v>30</v>
      </c>
      <c r="H6" s="13" t="s">
        <v>16</v>
      </c>
      <c r="I6" s="13" t="s">
        <v>35</v>
      </c>
    </row>
    <row r="7" spans="2:9" ht="25.5" x14ac:dyDescent="0.25">
      <c r="B7" s="11">
        <v>2</v>
      </c>
      <c r="C7" s="12" t="s">
        <v>8</v>
      </c>
      <c r="D7" s="13" t="s">
        <v>103</v>
      </c>
      <c r="E7" s="13" t="s">
        <v>186</v>
      </c>
      <c r="F7" s="14">
        <v>438335.39373740053</v>
      </c>
      <c r="G7" s="13" t="s">
        <v>29</v>
      </c>
      <c r="H7" s="13" t="s">
        <v>24</v>
      </c>
      <c r="I7" s="13" t="s">
        <v>35</v>
      </c>
    </row>
    <row r="8" spans="2:9" ht="25.5" x14ac:dyDescent="0.25">
      <c r="B8" s="11">
        <v>3</v>
      </c>
      <c r="C8" s="12" t="s">
        <v>8</v>
      </c>
      <c r="D8" s="13" t="s">
        <v>104</v>
      </c>
      <c r="E8" s="13" t="s">
        <v>188</v>
      </c>
      <c r="F8" s="14">
        <v>1420000</v>
      </c>
      <c r="G8" s="13" t="s">
        <v>30</v>
      </c>
      <c r="H8" s="13" t="s">
        <v>54</v>
      </c>
      <c r="I8" s="13" t="s">
        <v>35</v>
      </c>
    </row>
    <row r="9" spans="2:9" ht="25.5" x14ac:dyDescent="0.25">
      <c r="B9" s="11">
        <v>4</v>
      </c>
      <c r="C9" s="12" t="s">
        <v>8</v>
      </c>
      <c r="D9" s="13" t="s">
        <v>105</v>
      </c>
      <c r="E9" s="13" t="s">
        <v>189</v>
      </c>
      <c r="F9" s="14">
        <v>47864226.309369937</v>
      </c>
      <c r="G9" s="13" t="s">
        <v>30</v>
      </c>
      <c r="H9" s="13" t="s">
        <v>68</v>
      </c>
      <c r="I9" s="13" t="s">
        <v>35</v>
      </c>
    </row>
    <row r="10" spans="2:9" x14ac:dyDescent="0.25">
      <c r="B10" s="11">
        <v>5</v>
      </c>
      <c r="C10" s="12" t="s">
        <v>8</v>
      </c>
      <c r="D10" s="13" t="s">
        <v>106</v>
      </c>
      <c r="E10" s="13" t="s">
        <v>190</v>
      </c>
      <c r="F10" s="14">
        <v>17447342.194668986</v>
      </c>
      <c r="G10" s="13" t="s">
        <v>29</v>
      </c>
      <c r="H10" s="13" t="s">
        <v>56</v>
      </c>
      <c r="I10" s="13" t="s">
        <v>96</v>
      </c>
    </row>
    <row r="11" spans="2:9" ht="25.5" x14ac:dyDescent="0.25">
      <c r="B11" s="11">
        <v>6</v>
      </c>
      <c r="C11" s="12" t="s">
        <v>8</v>
      </c>
      <c r="D11" s="13" t="s">
        <v>107</v>
      </c>
      <c r="E11" s="13" t="s">
        <v>187</v>
      </c>
      <c r="F11" s="14">
        <v>4652624.5852450626</v>
      </c>
      <c r="G11" s="13" t="s">
        <v>29</v>
      </c>
      <c r="H11" s="13" t="s">
        <v>69</v>
      </c>
      <c r="I11" s="13" t="s">
        <v>64</v>
      </c>
    </row>
    <row r="12" spans="2:9" ht="25.5" x14ac:dyDescent="0.25">
      <c r="B12" s="11">
        <v>7</v>
      </c>
      <c r="C12" s="12" t="s">
        <v>8</v>
      </c>
      <c r="D12" s="13" t="s">
        <v>108</v>
      </c>
      <c r="E12" s="13" t="s">
        <v>191</v>
      </c>
      <c r="F12" s="14">
        <v>170000000</v>
      </c>
      <c r="G12" s="13" t="s">
        <v>34</v>
      </c>
      <c r="H12" s="13" t="s">
        <v>70</v>
      </c>
      <c r="I12" s="13" t="s">
        <v>97</v>
      </c>
    </row>
    <row r="13" spans="2:9" ht="25.5" x14ac:dyDescent="0.25">
      <c r="B13" s="11">
        <v>8</v>
      </c>
      <c r="C13" s="12" t="s">
        <v>8</v>
      </c>
      <c r="D13" s="13" t="s">
        <v>109</v>
      </c>
      <c r="E13" s="13" t="s">
        <v>186</v>
      </c>
      <c r="F13" s="14">
        <v>1752648.2889337363</v>
      </c>
      <c r="G13" s="13" t="s">
        <v>26</v>
      </c>
      <c r="H13" s="13" t="s">
        <v>71</v>
      </c>
      <c r="I13" s="13" t="s">
        <v>35</v>
      </c>
    </row>
    <row r="14" spans="2:9" ht="25.5" x14ac:dyDescent="0.25">
      <c r="B14" s="11">
        <v>9</v>
      </c>
      <c r="C14" s="12" t="s">
        <v>8</v>
      </c>
      <c r="D14" s="13" t="s">
        <v>110</v>
      </c>
      <c r="E14" s="13" t="s">
        <v>187</v>
      </c>
      <c r="F14" s="14">
        <v>2500000</v>
      </c>
      <c r="G14" s="13" t="s">
        <v>30</v>
      </c>
      <c r="H14" s="13" t="s">
        <v>59</v>
      </c>
      <c r="I14" s="13" t="s">
        <v>35</v>
      </c>
    </row>
    <row r="15" spans="2:9" x14ac:dyDescent="0.25">
      <c r="B15" s="11">
        <v>10</v>
      </c>
      <c r="C15" s="12" t="s">
        <v>8</v>
      </c>
      <c r="D15" s="13" t="s">
        <v>106</v>
      </c>
      <c r="E15" s="13" t="s">
        <v>190</v>
      </c>
      <c r="F15" s="14">
        <v>12449999.999999998</v>
      </c>
      <c r="G15" s="13" t="s">
        <v>29</v>
      </c>
      <c r="H15" s="13" t="s">
        <v>56</v>
      </c>
      <c r="I15" s="13" t="s">
        <v>96</v>
      </c>
    </row>
    <row r="16" spans="2:9" ht="25.5" x14ac:dyDescent="0.25">
      <c r="B16" s="11">
        <v>11</v>
      </c>
      <c r="C16" s="12" t="s">
        <v>8</v>
      </c>
      <c r="D16" s="13" t="s">
        <v>111</v>
      </c>
      <c r="E16" s="13" t="s">
        <v>192</v>
      </c>
      <c r="F16" s="14">
        <v>14854021.055665055</v>
      </c>
      <c r="G16" s="13" t="s">
        <v>48</v>
      </c>
      <c r="H16" s="13" t="s">
        <v>38</v>
      </c>
      <c r="I16" s="13" t="s">
        <v>35</v>
      </c>
    </row>
    <row r="17" spans="2:9" ht="25.5" x14ac:dyDescent="0.25">
      <c r="B17" s="11">
        <v>12</v>
      </c>
      <c r="C17" s="12" t="s">
        <v>8</v>
      </c>
      <c r="D17" s="13" t="s">
        <v>112</v>
      </c>
      <c r="E17" s="13" t="s">
        <v>193</v>
      </c>
      <c r="F17" s="14">
        <v>50000000</v>
      </c>
      <c r="G17" s="13" t="s">
        <v>66</v>
      </c>
      <c r="H17" s="13" t="s">
        <v>23</v>
      </c>
      <c r="I17" s="13" t="s">
        <v>64</v>
      </c>
    </row>
    <row r="18" spans="2:9" ht="38.25" x14ac:dyDescent="0.25">
      <c r="B18" s="11">
        <v>13</v>
      </c>
      <c r="C18" s="12" t="s">
        <v>8</v>
      </c>
      <c r="D18" s="13" t="s">
        <v>113</v>
      </c>
      <c r="E18" s="13" t="s">
        <v>194</v>
      </c>
      <c r="F18" s="14">
        <v>59416084.222660221</v>
      </c>
      <c r="G18" s="13" t="s">
        <v>30</v>
      </c>
      <c r="H18" s="13" t="s">
        <v>62</v>
      </c>
      <c r="I18" s="13" t="s">
        <v>35</v>
      </c>
    </row>
    <row r="19" spans="2:9" ht="25.5" x14ac:dyDescent="0.25">
      <c r="B19" s="11">
        <v>14</v>
      </c>
      <c r="C19" s="12" t="s">
        <v>8</v>
      </c>
      <c r="D19" s="13" t="s">
        <v>114</v>
      </c>
      <c r="E19" s="13" t="s">
        <v>195</v>
      </c>
      <c r="F19" s="14">
        <v>399999.99999999994</v>
      </c>
      <c r="G19" s="13" t="s">
        <v>30</v>
      </c>
      <c r="H19" s="13" t="s">
        <v>40</v>
      </c>
      <c r="I19" s="13" t="s">
        <v>35</v>
      </c>
    </row>
    <row r="20" spans="2:9" ht="25.5" x14ac:dyDescent="0.25">
      <c r="B20" s="11">
        <v>15</v>
      </c>
      <c r="C20" s="12" t="s">
        <v>8</v>
      </c>
      <c r="D20" s="13" t="s">
        <v>115</v>
      </c>
      <c r="E20" s="13" t="s">
        <v>196</v>
      </c>
      <c r="F20" s="14">
        <v>1000000</v>
      </c>
      <c r="G20" s="13" t="s">
        <v>32</v>
      </c>
      <c r="H20" s="13" t="s">
        <v>72</v>
      </c>
      <c r="I20" s="13" t="s">
        <v>35</v>
      </c>
    </row>
    <row r="21" spans="2:9" ht="25.5" x14ac:dyDescent="0.25">
      <c r="B21" s="11">
        <v>16</v>
      </c>
      <c r="C21" s="12" t="s">
        <v>8</v>
      </c>
      <c r="D21" s="13" t="s">
        <v>116</v>
      </c>
      <c r="E21" s="13" t="s">
        <v>198</v>
      </c>
      <c r="F21" s="14">
        <v>3000000</v>
      </c>
      <c r="G21" s="13" t="s">
        <v>33</v>
      </c>
      <c r="H21" s="13" t="s">
        <v>73</v>
      </c>
      <c r="I21" s="13" t="s">
        <v>35</v>
      </c>
    </row>
    <row r="22" spans="2:9" ht="25.5" x14ac:dyDescent="0.25">
      <c r="B22" s="11">
        <v>17</v>
      </c>
      <c r="C22" s="12" t="s">
        <v>8</v>
      </c>
      <c r="D22" s="13" t="s">
        <v>117</v>
      </c>
      <c r="E22" s="13" t="s">
        <v>197</v>
      </c>
      <c r="F22" s="14">
        <v>350000</v>
      </c>
      <c r="G22" s="13" t="s">
        <v>30</v>
      </c>
      <c r="H22" s="13" t="s">
        <v>74</v>
      </c>
      <c r="I22" s="13" t="s">
        <v>35</v>
      </c>
    </row>
    <row r="23" spans="2:9" ht="25.5" x14ac:dyDescent="0.25">
      <c r="B23" s="11">
        <v>18</v>
      </c>
      <c r="C23" s="12" t="s">
        <v>8</v>
      </c>
      <c r="D23" s="13" t="s">
        <v>232</v>
      </c>
      <c r="E23" s="13" t="s">
        <v>199</v>
      </c>
      <c r="F23" s="14">
        <v>1400000</v>
      </c>
      <c r="G23" s="13" t="s">
        <v>67</v>
      </c>
      <c r="H23" s="13" t="s">
        <v>63</v>
      </c>
      <c r="I23" s="13" t="s">
        <v>35</v>
      </c>
    </row>
    <row r="24" spans="2:9" ht="25.5" x14ac:dyDescent="0.25">
      <c r="B24" s="11">
        <v>19</v>
      </c>
      <c r="C24" s="12" t="s">
        <v>8</v>
      </c>
      <c r="D24" s="13" t="s">
        <v>118</v>
      </c>
      <c r="E24" s="13" t="s">
        <v>218</v>
      </c>
      <c r="F24" s="14">
        <v>199999.99999999997</v>
      </c>
      <c r="G24" s="13" t="s">
        <v>30</v>
      </c>
      <c r="H24" s="13" t="s">
        <v>62</v>
      </c>
      <c r="I24" s="13" t="s">
        <v>64</v>
      </c>
    </row>
    <row r="25" spans="2:9" ht="25.5" x14ac:dyDescent="0.25">
      <c r="B25" s="11">
        <v>20</v>
      </c>
      <c r="C25" s="12" t="s">
        <v>8</v>
      </c>
      <c r="D25" s="13" t="s">
        <v>119</v>
      </c>
      <c r="E25" s="13" t="s">
        <v>204</v>
      </c>
      <c r="F25" s="14">
        <v>3000000</v>
      </c>
      <c r="G25" s="13" t="s">
        <v>48</v>
      </c>
      <c r="H25" s="13" t="s">
        <v>16</v>
      </c>
      <c r="I25" s="13" t="s">
        <v>35</v>
      </c>
    </row>
    <row r="26" spans="2:9" ht="25.5" x14ac:dyDescent="0.25">
      <c r="B26" s="11">
        <v>21</v>
      </c>
      <c r="C26" s="12" t="s">
        <v>8</v>
      </c>
      <c r="D26" s="13" t="s">
        <v>120</v>
      </c>
      <c r="E26" s="13" t="s">
        <v>209</v>
      </c>
      <c r="F26" s="14">
        <v>30000000</v>
      </c>
      <c r="G26" s="13" t="s">
        <v>31</v>
      </c>
      <c r="H26" s="13" t="s">
        <v>17</v>
      </c>
      <c r="I26" s="13" t="s">
        <v>36</v>
      </c>
    </row>
    <row r="27" spans="2:9" ht="25.5" x14ac:dyDescent="0.25">
      <c r="B27" s="11">
        <v>22</v>
      </c>
      <c r="C27" s="12" t="s">
        <v>8</v>
      </c>
      <c r="D27" s="13" t="s">
        <v>121</v>
      </c>
      <c r="E27" s="13" t="s">
        <v>210</v>
      </c>
      <c r="F27" s="14">
        <v>99999.999999999985</v>
      </c>
      <c r="G27" s="13" t="s">
        <v>30</v>
      </c>
      <c r="H27" s="13" t="s">
        <v>16</v>
      </c>
      <c r="I27" s="13" t="s">
        <v>35</v>
      </c>
    </row>
    <row r="28" spans="2:9" ht="25.5" x14ac:dyDescent="0.25">
      <c r="B28" s="11">
        <v>23</v>
      </c>
      <c r="C28" s="12" t="s">
        <v>8</v>
      </c>
      <c r="D28" s="13" t="s">
        <v>122</v>
      </c>
      <c r="E28" s="13" t="s">
        <v>224</v>
      </c>
      <c r="F28" s="14">
        <v>335852.67854082288</v>
      </c>
      <c r="G28" s="13" t="s">
        <v>30</v>
      </c>
      <c r="H28" s="13" t="s">
        <v>25</v>
      </c>
      <c r="I28" s="13" t="s">
        <v>35</v>
      </c>
    </row>
    <row r="29" spans="2:9" ht="25.5" x14ac:dyDescent="0.25">
      <c r="B29" s="11">
        <v>24</v>
      </c>
      <c r="C29" s="12" t="s">
        <v>8</v>
      </c>
      <c r="D29" s="13" t="s">
        <v>123</v>
      </c>
      <c r="E29" s="13" t="s">
        <v>201</v>
      </c>
      <c r="F29" s="14">
        <v>500000</v>
      </c>
      <c r="G29" s="13" t="s">
        <v>30</v>
      </c>
      <c r="H29" s="13" t="s">
        <v>75</v>
      </c>
      <c r="I29" s="13" t="s">
        <v>35</v>
      </c>
    </row>
    <row r="30" spans="2:9" ht="25.5" x14ac:dyDescent="0.25">
      <c r="B30" s="11">
        <v>25</v>
      </c>
      <c r="C30" s="12" t="s">
        <v>8</v>
      </c>
      <c r="D30" s="13" t="s">
        <v>124</v>
      </c>
      <c r="E30" s="13" t="s">
        <v>209</v>
      </c>
      <c r="F30" s="14">
        <v>75000000</v>
      </c>
      <c r="G30" s="13" t="s">
        <v>31</v>
      </c>
      <c r="H30" s="13" t="s">
        <v>17</v>
      </c>
      <c r="I30" s="13" t="s">
        <v>97</v>
      </c>
    </row>
    <row r="31" spans="2:9" ht="25.5" x14ac:dyDescent="0.25">
      <c r="B31" s="11">
        <v>26</v>
      </c>
      <c r="C31" s="12" t="s">
        <v>8</v>
      </c>
      <c r="D31" s="13" t="s">
        <v>125</v>
      </c>
      <c r="E31" s="13" t="s">
        <v>185</v>
      </c>
      <c r="F31" s="14">
        <v>15276789.347249368</v>
      </c>
      <c r="G31" s="13" t="s">
        <v>26</v>
      </c>
      <c r="H31" s="13" t="s">
        <v>39</v>
      </c>
      <c r="I31" s="13" t="s">
        <v>35</v>
      </c>
    </row>
    <row r="32" spans="2:9" x14ac:dyDescent="0.25">
      <c r="B32" s="11">
        <v>27</v>
      </c>
      <c r="C32" s="12" t="s">
        <v>8</v>
      </c>
      <c r="D32" s="13" t="s">
        <v>126</v>
      </c>
      <c r="E32" s="13" t="s">
        <v>213</v>
      </c>
      <c r="F32" s="14">
        <v>290789.03657781641</v>
      </c>
      <c r="G32" s="13" t="s">
        <v>29</v>
      </c>
      <c r="H32" s="13" t="s">
        <v>25</v>
      </c>
      <c r="I32" s="13" t="s">
        <v>64</v>
      </c>
    </row>
    <row r="33" spans="2:9" ht="25.5" x14ac:dyDescent="0.25">
      <c r="B33" s="11">
        <v>28</v>
      </c>
      <c r="C33" s="12" t="s">
        <v>8</v>
      </c>
      <c r="D33" s="13" t="s">
        <v>127</v>
      </c>
      <c r="E33" s="13" t="s">
        <v>222</v>
      </c>
      <c r="F33" s="14">
        <v>6774636.3561246209</v>
      </c>
      <c r="G33" s="13" t="s">
        <v>32</v>
      </c>
      <c r="H33" s="13" t="s">
        <v>55</v>
      </c>
      <c r="I33" s="13" t="s">
        <v>35</v>
      </c>
    </row>
    <row r="34" spans="2:9" ht="25.5" x14ac:dyDescent="0.25">
      <c r="B34" s="11">
        <v>29</v>
      </c>
      <c r="C34" s="12" t="s">
        <v>42</v>
      </c>
      <c r="D34" s="13" t="s">
        <v>128</v>
      </c>
      <c r="E34" s="13" t="s">
        <v>219</v>
      </c>
      <c r="F34" s="14">
        <v>5000000</v>
      </c>
      <c r="G34" s="13" t="s">
        <v>67</v>
      </c>
      <c r="H34" s="13" t="s">
        <v>76</v>
      </c>
      <c r="I34" s="13" t="s">
        <v>64</v>
      </c>
    </row>
    <row r="35" spans="2:9" ht="25.5" x14ac:dyDescent="0.25">
      <c r="B35" s="11">
        <v>30</v>
      </c>
      <c r="C35" s="12" t="s">
        <v>8</v>
      </c>
      <c r="D35" s="13" t="s">
        <v>129</v>
      </c>
      <c r="E35" s="13" t="s">
        <v>191</v>
      </c>
      <c r="F35" s="14">
        <v>150000000</v>
      </c>
      <c r="G35" s="13" t="s">
        <v>34</v>
      </c>
      <c r="H35" s="13" t="s">
        <v>77</v>
      </c>
      <c r="I35" s="13" t="s">
        <v>36</v>
      </c>
    </row>
    <row r="36" spans="2:9" ht="25.5" x14ac:dyDescent="0.25">
      <c r="B36" s="11">
        <v>31</v>
      </c>
      <c r="C36" s="12" t="s">
        <v>8</v>
      </c>
      <c r="D36" s="6" t="s">
        <v>129</v>
      </c>
      <c r="E36" s="13" t="s">
        <v>191</v>
      </c>
      <c r="F36" s="14">
        <v>150000000</v>
      </c>
      <c r="G36" s="13" t="s">
        <v>34</v>
      </c>
      <c r="H36" s="13" t="s">
        <v>78</v>
      </c>
      <c r="I36" s="13" t="s">
        <v>36</v>
      </c>
    </row>
    <row r="37" spans="2:9" ht="25.5" x14ac:dyDescent="0.25">
      <c r="B37" s="11">
        <v>32</v>
      </c>
      <c r="C37" s="12" t="s">
        <v>8</v>
      </c>
      <c r="D37" s="13" t="s">
        <v>130</v>
      </c>
      <c r="E37" s="13" t="s">
        <v>210</v>
      </c>
      <c r="F37" s="14">
        <v>116315.61463112656</v>
      </c>
      <c r="G37" s="13" t="s">
        <v>30</v>
      </c>
      <c r="H37" s="13" t="s">
        <v>69</v>
      </c>
      <c r="I37" s="13" t="s">
        <v>35</v>
      </c>
    </row>
    <row r="38" spans="2:9" ht="25.5" x14ac:dyDescent="0.25">
      <c r="B38" s="11">
        <v>33</v>
      </c>
      <c r="C38" s="12" t="s">
        <v>8</v>
      </c>
      <c r="D38" s="13" t="s">
        <v>131</v>
      </c>
      <c r="E38" s="13" t="s">
        <v>211</v>
      </c>
      <c r="F38" s="14">
        <v>35000000</v>
      </c>
      <c r="G38" s="13" t="s">
        <v>26</v>
      </c>
      <c r="H38" s="13" t="s">
        <v>78</v>
      </c>
      <c r="I38" s="13" t="s">
        <v>35</v>
      </c>
    </row>
    <row r="39" spans="2:9" ht="25.5" x14ac:dyDescent="0.25">
      <c r="B39" s="11">
        <v>34</v>
      </c>
      <c r="C39" s="12" t="s">
        <v>8</v>
      </c>
      <c r="D39" s="13" t="s">
        <v>233</v>
      </c>
      <c r="E39" s="13" t="s">
        <v>226</v>
      </c>
      <c r="F39" s="14">
        <v>218800</v>
      </c>
      <c r="G39" s="13" t="s">
        <v>30</v>
      </c>
      <c r="H39" s="13" t="s">
        <v>16</v>
      </c>
      <c r="I39" s="13" t="s">
        <v>35</v>
      </c>
    </row>
    <row r="40" spans="2:9" ht="25.5" x14ac:dyDescent="0.25">
      <c r="B40" s="11">
        <v>35</v>
      </c>
      <c r="C40" s="12" t="s">
        <v>8</v>
      </c>
      <c r="D40" s="13" t="s">
        <v>28</v>
      </c>
      <c r="E40" s="13" t="s">
        <v>209</v>
      </c>
      <c r="F40" s="14">
        <v>17139255.064228911</v>
      </c>
      <c r="G40" s="13" t="s">
        <v>31</v>
      </c>
      <c r="H40" s="13" t="s">
        <v>16</v>
      </c>
      <c r="I40" s="13" t="s">
        <v>35</v>
      </c>
    </row>
    <row r="41" spans="2:9" ht="25.5" x14ac:dyDescent="0.25">
      <c r="B41" s="11">
        <v>36</v>
      </c>
      <c r="C41" s="12" t="s">
        <v>8</v>
      </c>
      <c r="D41" s="13" t="s">
        <v>132</v>
      </c>
      <c r="E41" s="13" t="s">
        <v>202</v>
      </c>
      <c r="F41" s="14">
        <v>1683074.847307279</v>
      </c>
      <c r="G41" s="13" t="s">
        <v>26</v>
      </c>
      <c r="H41" s="13" t="s">
        <v>79</v>
      </c>
      <c r="I41" s="13" t="s">
        <v>35</v>
      </c>
    </row>
    <row r="42" spans="2:9" ht="25.5" x14ac:dyDescent="0.25">
      <c r="B42" s="11">
        <v>37</v>
      </c>
      <c r="C42" s="12" t="s">
        <v>8</v>
      </c>
      <c r="D42" s="13" t="s">
        <v>44</v>
      </c>
      <c r="E42" s="13" t="s">
        <v>209</v>
      </c>
      <c r="F42" s="14">
        <v>515508.21748841554</v>
      </c>
      <c r="G42" s="13" t="s">
        <v>31</v>
      </c>
      <c r="H42" s="13" t="s">
        <v>17</v>
      </c>
      <c r="I42" s="13" t="s">
        <v>35</v>
      </c>
    </row>
    <row r="43" spans="2:9" ht="25.5" x14ac:dyDescent="0.25">
      <c r="B43" s="11">
        <v>38</v>
      </c>
      <c r="C43" s="12" t="s">
        <v>8</v>
      </c>
      <c r="D43" s="13" t="s">
        <v>44</v>
      </c>
      <c r="E43" s="13" t="s">
        <v>209</v>
      </c>
      <c r="F43" s="14">
        <v>300000</v>
      </c>
      <c r="G43" s="13" t="s">
        <v>31</v>
      </c>
      <c r="H43" s="13" t="s">
        <v>17</v>
      </c>
      <c r="I43" s="13" t="s">
        <v>35</v>
      </c>
    </row>
    <row r="44" spans="2:9" ht="25.5" x14ac:dyDescent="0.25">
      <c r="B44" s="11">
        <v>39</v>
      </c>
      <c r="C44" s="12" t="s">
        <v>8</v>
      </c>
      <c r="D44" s="13" t="s">
        <v>133</v>
      </c>
      <c r="E44" s="13" t="s">
        <v>205</v>
      </c>
      <c r="F44" s="14">
        <v>2709854.5424498501</v>
      </c>
      <c r="G44" s="13" t="s">
        <v>32</v>
      </c>
      <c r="H44" s="13" t="s">
        <v>80</v>
      </c>
      <c r="I44" s="13" t="s">
        <v>35</v>
      </c>
    </row>
    <row r="45" spans="2:9" ht="25.5" x14ac:dyDescent="0.25">
      <c r="B45" s="11">
        <v>40</v>
      </c>
      <c r="C45" s="12" t="s">
        <v>8</v>
      </c>
      <c r="D45" s="13" t="s">
        <v>134</v>
      </c>
      <c r="E45" s="13" t="s">
        <v>185</v>
      </c>
      <c r="F45" s="14">
        <v>167926.33927041144</v>
      </c>
      <c r="G45" s="13" t="s">
        <v>33</v>
      </c>
      <c r="H45" s="13" t="s">
        <v>17</v>
      </c>
      <c r="I45" s="13" t="s">
        <v>35</v>
      </c>
    </row>
    <row r="46" spans="2:9" ht="25.5" x14ac:dyDescent="0.25">
      <c r="B46" s="11">
        <v>41</v>
      </c>
      <c r="C46" s="12" t="s">
        <v>8</v>
      </c>
      <c r="D46" s="13" t="s">
        <v>135</v>
      </c>
      <c r="E46" s="13" t="s">
        <v>218</v>
      </c>
      <c r="F46" s="14">
        <v>174473.42194668986</v>
      </c>
      <c r="G46" s="13" t="s">
        <v>30</v>
      </c>
      <c r="H46" s="13" t="s">
        <v>54</v>
      </c>
      <c r="I46" s="13" t="s">
        <v>35</v>
      </c>
    </row>
    <row r="47" spans="2:9" ht="25.5" x14ac:dyDescent="0.25">
      <c r="B47" s="11">
        <v>42</v>
      </c>
      <c r="C47" s="12" t="s">
        <v>8</v>
      </c>
      <c r="D47" s="13" t="s">
        <v>136</v>
      </c>
      <c r="E47" s="13" t="s">
        <v>201</v>
      </c>
      <c r="F47" s="14">
        <v>450000</v>
      </c>
      <c r="G47" s="13" t="s">
        <v>26</v>
      </c>
      <c r="H47" s="13" t="s">
        <v>41</v>
      </c>
      <c r="I47" s="13" t="s">
        <v>35</v>
      </c>
    </row>
    <row r="48" spans="2:9" ht="25.5" x14ac:dyDescent="0.25">
      <c r="B48" s="11">
        <v>43</v>
      </c>
      <c r="C48" s="12" t="s">
        <v>8</v>
      </c>
      <c r="D48" s="13" t="s">
        <v>137</v>
      </c>
      <c r="E48" s="13" t="s">
        <v>227</v>
      </c>
      <c r="F48" s="14">
        <v>581578.07315563282</v>
      </c>
      <c r="G48" s="13" t="s">
        <v>30</v>
      </c>
      <c r="H48" s="13" t="s">
        <v>16</v>
      </c>
      <c r="I48" s="13" t="s">
        <v>35</v>
      </c>
    </row>
    <row r="49" spans="2:9" ht="25.5" x14ac:dyDescent="0.25">
      <c r="B49" s="11">
        <v>44</v>
      </c>
      <c r="C49" s="12" t="s">
        <v>8</v>
      </c>
      <c r="D49" s="13" t="s">
        <v>46</v>
      </c>
      <c r="E49" s="13" t="s">
        <v>203</v>
      </c>
      <c r="F49" s="14">
        <v>150000</v>
      </c>
      <c r="G49" s="13" t="s">
        <v>33</v>
      </c>
      <c r="H49" s="13" t="s">
        <v>17</v>
      </c>
      <c r="I49" s="13" t="s">
        <v>35</v>
      </c>
    </row>
    <row r="50" spans="2:9" ht="25.5" x14ac:dyDescent="0.25">
      <c r="B50" s="11">
        <v>45</v>
      </c>
      <c r="C50" s="12" t="s">
        <v>8</v>
      </c>
      <c r="D50" s="13" t="s">
        <v>138</v>
      </c>
      <c r="E50" s="13" t="s">
        <v>226</v>
      </c>
      <c r="F50" s="14">
        <v>3489468.4389337976</v>
      </c>
      <c r="G50" s="13" t="s">
        <v>33</v>
      </c>
      <c r="H50" s="13" t="s">
        <v>38</v>
      </c>
      <c r="I50" s="13" t="s">
        <v>35</v>
      </c>
    </row>
    <row r="51" spans="2:9" ht="25.5" x14ac:dyDescent="0.25">
      <c r="B51" s="11">
        <v>46</v>
      </c>
      <c r="C51" s="12" t="s">
        <v>8</v>
      </c>
      <c r="D51" s="13" t="s">
        <v>139</v>
      </c>
      <c r="E51" s="13" t="s">
        <v>205</v>
      </c>
      <c r="F51" s="14">
        <v>1843602.491903356</v>
      </c>
      <c r="G51" s="13" t="s">
        <v>26</v>
      </c>
      <c r="H51" s="13" t="s">
        <v>81</v>
      </c>
      <c r="I51" s="13" t="s">
        <v>35</v>
      </c>
    </row>
    <row r="52" spans="2:9" ht="25.5" x14ac:dyDescent="0.25">
      <c r="B52" s="11">
        <v>47</v>
      </c>
      <c r="C52" s="12" t="s">
        <v>8</v>
      </c>
      <c r="D52" s="13" t="s">
        <v>140</v>
      </c>
      <c r="E52" s="13" t="s">
        <v>214</v>
      </c>
      <c r="F52" s="14">
        <v>4419993.3559828093</v>
      </c>
      <c r="G52" s="13" t="s">
        <v>30</v>
      </c>
      <c r="H52" s="13" t="s">
        <v>61</v>
      </c>
      <c r="I52" s="13" t="s">
        <v>35</v>
      </c>
    </row>
    <row r="53" spans="2:9" ht="25.5" x14ac:dyDescent="0.25">
      <c r="B53" s="11">
        <v>48</v>
      </c>
      <c r="C53" s="12" t="s">
        <v>8</v>
      </c>
      <c r="D53" s="13" t="s">
        <v>141</v>
      </c>
      <c r="E53" s="13" t="s">
        <v>227</v>
      </c>
      <c r="F53" s="14">
        <v>4824701.9230965842</v>
      </c>
      <c r="G53" s="13" t="s">
        <v>34</v>
      </c>
      <c r="H53" s="13" t="s">
        <v>17</v>
      </c>
      <c r="I53" s="13" t="s">
        <v>35</v>
      </c>
    </row>
    <row r="54" spans="2:9" ht="25.5" x14ac:dyDescent="0.25">
      <c r="B54" s="11">
        <v>49</v>
      </c>
      <c r="C54" s="12" t="s">
        <v>8</v>
      </c>
      <c r="D54" s="13" t="s">
        <v>142</v>
      </c>
      <c r="E54" s="13" t="s">
        <v>197</v>
      </c>
      <c r="F54" s="14">
        <v>95000</v>
      </c>
      <c r="G54" s="13" t="s">
        <v>30</v>
      </c>
      <c r="H54" s="13" t="s">
        <v>25</v>
      </c>
      <c r="I54" s="13" t="s">
        <v>35</v>
      </c>
    </row>
    <row r="55" spans="2:9" ht="25.5" x14ac:dyDescent="0.25">
      <c r="B55" s="11">
        <v>50</v>
      </c>
      <c r="C55" s="12" t="s">
        <v>8</v>
      </c>
      <c r="D55" s="13" t="s">
        <v>143</v>
      </c>
      <c r="E55" s="13" t="s">
        <v>222</v>
      </c>
      <c r="F55" s="14">
        <v>2709854.5424498501</v>
      </c>
      <c r="G55" s="13" t="s">
        <v>29</v>
      </c>
      <c r="H55" s="13" t="s">
        <v>55</v>
      </c>
      <c r="I55" s="13" t="s">
        <v>35</v>
      </c>
    </row>
    <row r="56" spans="2:9" ht="25.5" x14ac:dyDescent="0.25">
      <c r="B56" s="11">
        <v>51</v>
      </c>
      <c r="C56" s="12" t="s">
        <v>8</v>
      </c>
      <c r="D56" s="13" t="s">
        <v>144</v>
      </c>
      <c r="E56" s="13" t="s">
        <v>209</v>
      </c>
      <c r="F56" s="14">
        <v>15000000</v>
      </c>
      <c r="G56" s="13" t="s">
        <v>31</v>
      </c>
      <c r="H56" s="13" t="s">
        <v>17</v>
      </c>
      <c r="I56" s="13" t="s">
        <v>64</v>
      </c>
    </row>
    <row r="57" spans="2:9" ht="25.5" x14ac:dyDescent="0.25">
      <c r="B57" s="11">
        <v>52</v>
      </c>
      <c r="C57" s="12" t="s">
        <v>8</v>
      </c>
      <c r="D57" s="13" t="s">
        <v>145</v>
      </c>
      <c r="E57" s="13" t="s">
        <v>203</v>
      </c>
      <c r="F57" s="14">
        <v>32000000</v>
      </c>
      <c r="G57" s="13" t="s">
        <v>26</v>
      </c>
      <c r="H57" s="13" t="s">
        <v>51</v>
      </c>
      <c r="I57" s="13" t="s">
        <v>97</v>
      </c>
    </row>
    <row r="58" spans="2:9" ht="25.5" x14ac:dyDescent="0.25">
      <c r="B58" s="11">
        <v>53</v>
      </c>
      <c r="C58" s="12" t="s">
        <v>8</v>
      </c>
      <c r="D58" s="13" t="s">
        <v>146</v>
      </c>
      <c r="E58" s="13" t="s">
        <v>209</v>
      </c>
      <c r="F58" s="14">
        <v>91409360.342554182</v>
      </c>
      <c r="G58" s="13" t="s">
        <v>31</v>
      </c>
      <c r="H58" s="13" t="s">
        <v>82</v>
      </c>
      <c r="I58" s="13" t="s">
        <v>36</v>
      </c>
    </row>
    <row r="59" spans="2:9" ht="25.5" x14ac:dyDescent="0.25">
      <c r="B59" s="11">
        <v>54</v>
      </c>
      <c r="C59" s="12" t="s">
        <v>8</v>
      </c>
      <c r="D59" s="13" t="s">
        <v>147</v>
      </c>
      <c r="E59" s="13" t="s">
        <v>202</v>
      </c>
      <c r="F59" s="14">
        <v>677463.63561246207</v>
      </c>
      <c r="G59" s="13" t="s">
        <v>32</v>
      </c>
      <c r="H59" s="13" t="s">
        <v>73</v>
      </c>
      <c r="I59" s="13" t="s">
        <v>35</v>
      </c>
    </row>
    <row r="60" spans="2:9" ht="25.5" x14ac:dyDescent="0.25">
      <c r="B60" s="11">
        <v>55</v>
      </c>
      <c r="C60" s="12" t="s">
        <v>8</v>
      </c>
      <c r="D60" s="13" t="s">
        <v>148</v>
      </c>
      <c r="E60" s="13" t="s">
        <v>220</v>
      </c>
      <c r="F60" s="14">
        <v>139578.73755735188</v>
      </c>
      <c r="G60" s="13" t="s">
        <v>32</v>
      </c>
      <c r="H60" s="13" t="s">
        <v>54</v>
      </c>
      <c r="I60" s="13" t="s">
        <v>35</v>
      </c>
    </row>
    <row r="61" spans="2:9" ht="25.5" x14ac:dyDescent="0.25">
      <c r="B61" s="11">
        <v>56</v>
      </c>
      <c r="C61" s="12" t="s">
        <v>8</v>
      </c>
      <c r="D61" s="13" t="s">
        <v>149</v>
      </c>
      <c r="E61" s="13" t="s">
        <v>202</v>
      </c>
      <c r="F61" s="14">
        <v>9999841.6199999992</v>
      </c>
      <c r="G61" s="13" t="s">
        <v>67</v>
      </c>
      <c r="H61" s="13" t="s">
        <v>83</v>
      </c>
      <c r="I61" s="13" t="s">
        <v>64</v>
      </c>
    </row>
    <row r="62" spans="2:9" ht="25.5" x14ac:dyDescent="0.25">
      <c r="B62" s="11">
        <v>57</v>
      </c>
      <c r="C62" s="12" t="s">
        <v>8</v>
      </c>
      <c r="D62" s="13" t="s">
        <v>150</v>
      </c>
      <c r="E62" s="13" t="s">
        <v>206</v>
      </c>
      <c r="F62" s="14">
        <v>3256837.2096715444</v>
      </c>
      <c r="G62" s="13" t="s">
        <v>30</v>
      </c>
      <c r="H62" s="13" t="s">
        <v>49</v>
      </c>
      <c r="I62" s="13" t="s">
        <v>35</v>
      </c>
    </row>
    <row r="63" spans="2:9" ht="25.5" x14ac:dyDescent="0.25">
      <c r="B63" s="11">
        <v>58</v>
      </c>
      <c r="C63" s="12" t="s">
        <v>8</v>
      </c>
      <c r="D63" s="13" t="s">
        <v>151</v>
      </c>
      <c r="E63" s="13" t="s">
        <v>218</v>
      </c>
      <c r="F63" s="14">
        <v>250000</v>
      </c>
      <c r="G63" s="13" t="s">
        <v>30</v>
      </c>
      <c r="H63" s="13" t="s">
        <v>37</v>
      </c>
      <c r="I63" s="13" t="s">
        <v>35</v>
      </c>
    </row>
    <row r="64" spans="2:9" ht="25.5" x14ac:dyDescent="0.25">
      <c r="B64" s="11">
        <v>59</v>
      </c>
      <c r="C64" s="12" t="s">
        <v>8</v>
      </c>
      <c r="D64" s="13" t="s">
        <v>152</v>
      </c>
      <c r="E64" s="13" t="s">
        <v>212</v>
      </c>
      <c r="F64" s="14">
        <v>697893.68778675946</v>
      </c>
      <c r="G64" s="13" t="s">
        <v>30</v>
      </c>
      <c r="H64" s="13" t="s">
        <v>16</v>
      </c>
      <c r="I64" s="13" t="s">
        <v>35</v>
      </c>
    </row>
    <row r="65" spans="2:9" ht="25.5" x14ac:dyDescent="0.25">
      <c r="B65" s="11">
        <v>60</v>
      </c>
      <c r="C65" s="12" t="s">
        <v>8</v>
      </c>
      <c r="D65" s="13" t="s">
        <v>153</v>
      </c>
      <c r="E65" s="13" t="s">
        <v>228</v>
      </c>
      <c r="F65" s="14">
        <v>16500000</v>
      </c>
      <c r="G65" s="13" t="s">
        <v>30</v>
      </c>
      <c r="H65" s="13" t="s">
        <v>58</v>
      </c>
      <c r="I65" s="13" t="s">
        <v>64</v>
      </c>
    </row>
    <row r="66" spans="2:9" ht="25.5" x14ac:dyDescent="0.25">
      <c r="B66" s="11">
        <v>61</v>
      </c>
      <c r="C66" s="12" t="s">
        <v>8</v>
      </c>
      <c r="D66" s="13" t="s">
        <v>154</v>
      </c>
      <c r="E66" s="13" t="s">
        <v>210</v>
      </c>
      <c r="F66" s="14">
        <v>1771056.3566369873</v>
      </c>
      <c r="G66" s="13" t="s">
        <v>29</v>
      </c>
      <c r="H66" s="13" t="s">
        <v>84</v>
      </c>
      <c r="I66" s="13" t="s">
        <v>35</v>
      </c>
    </row>
    <row r="67" spans="2:9" ht="25.5" x14ac:dyDescent="0.25">
      <c r="B67" s="11">
        <v>62</v>
      </c>
      <c r="C67" s="12" t="s">
        <v>8</v>
      </c>
      <c r="D67" s="13" t="s">
        <v>155</v>
      </c>
      <c r="E67" s="13" t="s">
        <v>212</v>
      </c>
      <c r="F67" s="14">
        <v>57130.850214096368</v>
      </c>
      <c r="G67" s="13" t="s">
        <v>30</v>
      </c>
      <c r="H67" s="13" t="s">
        <v>16</v>
      </c>
      <c r="I67" s="13" t="s">
        <v>35</v>
      </c>
    </row>
    <row r="68" spans="2:9" ht="25.5" x14ac:dyDescent="0.25">
      <c r="B68" s="11">
        <v>63</v>
      </c>
      <c r="C68" s="12" t="s">
        <v>8</v>
      </c>
      <c r="D68" s="13" t="s">
        <v>156</v>
      </c>
      <c r="E68" s="13" t="s">
        <v>212</v>
      </c>
      <c r="F68" s="14">
        <v>685570.20256915642</v>
      </c>
      <c r="G68" s="13" t="s">
        <v>30</v>
      </c>
      <c r="H68" s="13" t="s">
        <v>16</v>
      </c>
      <c r="I68" s="13" t="s">
        <v>35</v>
      </c>
    </row>
    <row r="69" spans="2:9" ht="25.5" x14ac:dyDescent="0.25">
      <c r="B69" s="11">
        <v>64</v>
      </c>
      <c r="C69" s="12" t="s">
        <v>8</v>
      </c>
      <c r="D69" s="13" t="s">
        <v>157</v>
      </c>
      <c r="E69" s="13" t="s">
        <v>215</v>
      </c>
      <c r="F69" s="14">
        <v>1354927.2712249199</v>
      </c>
      <c r="G69" s="13" t="s">
        <v>30</v>
      </c>
      <c r="H69" s="13" t="s">
        <v>16</v>
      </c>
      <c r="I69" s="13" t="s">
        <v>35</v>
      </c>
    </row>
    <row r="70" spans="2:9" ht="25.5" x14ac:dyDescent="0.25">
      <c r="B70" s="11">
        <v>65</v>
      </c>
      <c r="C70" s="12" t="s">
        <v>8</v>
      </c>
      <c r="D70" s="13" t="s">
        <v>158</v>
      </c>
      <c r="E70" s="13" t="s">
        <v>209</v>
      </c>
      <c r="F70" s="14">
        <v>24000000</v>
      </c>
      <c r="G70" s="13" t="s">
        <v>31</v>
      </c>
      <c r="H70" s="13" t="s">
        <v>16</v>
      </c>
      <c r="I70" s="13" t="s">
        <v>97</v>
      </c>
    </row>
    <row r="71" spans="2:9" ht="25.5" x14ac:dyDescent="0.25">
      <c r="B71" s="11">
        <v>66</v>
      </c>
      <c r="C71" s="12" t="s">
        <v>8</v>
      </c>
      <c r="D71" s="13" t="s">
        <v>159</v>
      </c>
      <c r="E71" s="13" t="s">
        <v>229</v>
      </c>
      <c r="F71" s="14">
        <v>5000000</v>
      </c>
      <c r="G71" s="13" t="s">
        <v>30</v>
      </c>
      <c r="H71" s="13" t="s">
        <v>57</v>
      </c>
      <c r="I71" s="13" t="s">
        <v>35</v>
      </c>
    </row>
    <row r="72" spans="2:9" x14ac:dyDescent="0.25">
      <c r="B72" s="11">
        <v>67</v>
      </c>
      <c r="C72" s="12" t="s">
        <v>8</v>
      </c>
      <c r="D72" s="13" t="s">
        <v>47</v>
      </c>
      <c r="E72" s="13" t="s">
        <v>207</v>
      </c>
      <c r="F72" s="14">
        <v>102000000</v>
      </c>
      <c r="G72" s="13" t="s">
        <v>32</v>
      </c>
      <c r="H72" s="13" t="s">
        <v>83</v>
      </c>
      <c r="I72" s="13" t="s">
        <v>98</v>
      </c>
    </row>
    <row r="73" spans="2:9" ht="25.5" x14ac:dyDescent="0.25">
      <c r="B73" s="11">
        <v>68</v>
      </c>
      <c r="C73" s="12" t="s">
        <v>8</v>
      </c>
      <c r="D73" s="13" t="s">
        <v>160</v>
      </c>
      <c r="E73" s="13" t="s">
        <v>185</v>
      </c>
      <c r="F73" s="14">
        <v>571308.50214096368</v>
      </c>
      <c r="G73" s="13" t="s">
        <v>30</v>
      </c>
      <c r="H73" s="13" t="s">
        <v>85</v>
      </c>
      <c r="I73" s="13" t="s">
        <v>35</v>
      </c>
    </row>
    <row r="74" spans="2:9" ht="25.5" x14ac:dyDescent="0.25">
      <c r="B74" s="11">
        <v>69</v>
      </c>
      <c r="C74" s="12" t="s">
        <v>8</v>
      </c>
      <c r="D74" s="13" t="s">
        <v>161</v>
      </c>
      <c r="E74" s="13" t="s">
        <v>209</v>
      </c>
      <c r="F74" s="14">
        <v>300000000</v>
      </c>
      <c r="G74" s="13" t="s">
        <v>31</v>
      </c>
      <c r="H74" s="13" t="s">
        <v>17</v>
      </c>
      <c r="I74" s="13" t="s">
        <v>99</v>
      </c>
    </row>
    <row r="75" spans="2:9" ht="25.5" x14ac:dyDescent="0.25">
      <c r="B75" s="11">
        <v>70</v>
      </c>
      <c r="C75" s="12" t="s">
        <v>8</v>
      </c>
      <c r="D75" s="13" t="s">
        <v>162</v>
      </c>
      <c r="E75" s="13" t="s">
        <v>185</v>
      </c>
      <c r="F75" s="14">
        <v>2326312.2926225313</v>
      </c>
      <c r="G75" s="13" t="s">
        <v>30</v>
      </c>
      <c r="H75" s="13" t="s">
        <v>86</v>
      </c>
      <c r="I75" s="13" t="s">
        <v>35</v>
      </c>
    </row>
    <row r="76" spans="2:9" ht="25.5" x14ac:dyDescent="0.25">
      <c r="B76" s="11">
        <v>71</v>
      </c>
      <c r="C76" s="12" t="s">
        <v>8</v>
      </c>
      <c r="D76" s="13" t="s">
        <v>163</v>
      </c>
      <c r="E76" s="13" t="s">
        <v>225</v>
      </c>
      <c r="F76" s="14">
        <v>6855702.0256915642</v>
      </c>
      <c r="G76" s="13" t="s">
        <v>30</v>
      </c>
      <c r="H76" s="13" t="s">
        <v>16</v>
      </c>
      <c r="I76" s="13" t="s">
        <v>35</v>
      </c>
    </row>
    <row r="77" spans="2:9" ht="25.5" x14ac:dyDescent="0.25">
      <c r="B77" s="11">
        <v>72</v>
      </c>
      <c r="C77" s="12" t="s">
        <v>8</v>
      </c>
      <c r="D77" s="13" t="s">
        <v>128</v>
      </c>
      <c r="E77" s="13" t="s">
        <v>219</v>
      </c>
      <c r="F77" s="14">
        <v>5000000</v>
      </c>
      <c r="G77" s="13" t="s">
        <v>67</v>
      </c>
      <c r="H77" s="13" t="s">
        <v>87</v>
      </c>
      <c r="I77" s="13" t="s">
        <v>64</v>
      </c>
    </row>
    <row r="78" spans="2:9" ht="25.5" x14ac:dyDescent="0.25">
      <c r="B78" s="11">
        <v>73</v>
      </c>
      <c r="C78" s="12" t="s">
        <v>8</v>
      </c>
      <c r="D78" s="13" t="s">
        <v>164</v>
      </c>
      <c r="E78" s="13" t="s">
        <v>216</v>
      </c>
      <c r="F78" s="14">
        <v>58157.807315563281</v>
      </c>
      <c r="G78" s="13" t="s">
        <v>30</v>
      </c>
      <c r="H78" s="13" t="s">
        <v>86</v>
      </c>
      <c r="I78" s="13" t="s">
        <v>35</v>
      </c>
    </row>
    <row r="79" spans="2:9" ht="25.5" x14ac:dyDescent="0.25">
      <c r="B79" s="11">
        <v>74</v>
      </c>
      <c r="C79" s="12" t="s">
        <v>8</v>
      </c>
      <c r="D79" s="13" t="s">
        <v>165</v>
      </c>
      <c r="E79" s="13" t="s">
        <v>216</v>
      </c>
      <c r="F79" s="14">
        <v>7000000</v>
      </c>
      <c r="G79" s="13" t="s">
        <v>30</v>
      </c>
      <c r="H79" s="13" t="s">
        <v>60</v>
      </c>
      <c r="I79" s="13" t="s">
        <v>36</v>
      </c>
    </row>
    <row r="80" spans="2:9" ht="25.5" x14ac:dyDescent="0.25">
      <c r="B80" s="11">
        <v>75</v>
      </c>
      <c r="C80" s="12" t="s">
        <v>8</v>
      </c>
      <c r="D80" s="13" t="s">
        <v>166</v>
      </c>
      <c r="E80" s="13" t="s">
        <v>211</v>
      </c>
      <c r="F80" s="14">
        <v>720000</v>
      </c>
      <c r="G80" s="13" t="s">
        <v>29</v>
      </c>
      <c r="H80" s="13" t="s">
        <v>53</v>
      </c>
      <c r="I80" s="13" t="s">
        <v>64</v>
      </c>
    </row>
    <row r="81" spans="2:9" ht="25.5" x14ac:dyDescent="0.25">
      <c r="B81" s="11">
        <v>76</v>
      </c>
      <c r="C81" s="12" t="s">
        <v>8</v>
      </c>
      <c r="D81" s="13" t="s">
        <v>167</v>
      </c>
      <c r="E81" s="13" t="s">
        <v>225</v>
      </c>
      <c r="F81" s="14">
        <v>32750116.407732725</v>
      </c>
      <c r="G81" s="13" t="s">
        <v>34</v>
      </c>
      <c r="H81" s="13" t="s">
        <v>88</v>
      </c>
      <c r="I81" s="13" t="s">
        <v>36</v>
      </c>
    </row>
    <row r="82" spans="2:9" ht="25.5" x14ac:dyDescent="0.25">
      <c r="B82" s="11">
        <v>77</v>
      </c>
      <c r="C82" s="12" t="s">
        <v>8</v>
      </c>
      <c r="D82" s="13" t="s">
        <v>168</v>
      </c>
      <c r="E82" s="13" t="s">
        <v>208</v>
      </c>
      <c r="F82" s="14">
        <v>94837211.355399966</v>
      </c>
      <c r="G82" s="13" t="s">
        <v>66</v>
      </c>
      <c r="H82" s="13" t="s">
        <v>89</v>
      </c>
      <c r="I82" s="13" t="s">
        <v>35</v>
      </c>
    </row>
    <row r="83" spans="2:9" x14ac:dyDescent="0.25">
      <c r="B83" s="11">
        <v>78</v>
      </c>
      <c r="C83" s="12" t="s">
        <v>8</v>
      </c>
      <c r="D83" s="13" t="s">
        <v>45</v>
      </c>
      <c r="E83" s="13" t="s">
        <v>200</v>
      </c>
      <c r="F83" s="14">
        <v>700000</v>
      </c>
      <c r="G83" s="13" t="s">
        <v>32</v>
      </c>
      <c r="H83" s="13" t="s">
        <v>58</v>
      </c>
      <c r="I83" s="13" t="s">
        <v>64</v>
      </c>
    </row>
    <row r="84" spans="2:9" ht="25.5" x14ac:dyDescent="0.25">
      <c r="B84" s="11">
        <v>79</v>
      </c>
      <c r="C84" s="12" t="s">
        <v>8</v>
      </c>
      <c r="D84" s="13" t="s">
        <v>169</v>
      </c>
      <c r="E84" s="13" t="s">
        <v>198</v>
      </c>
      <c r="F84" s="14">
        <v>199999.99999999997</v>
      </c>
      <c r="G84" s="13" t="s">
        <v>30</v>
      </c>
      <c r="H84" s="13" t="s">
        <v>37</v>
      </c>
      <c r="I84" s="13" t="s">
        <v>35</v>
      </c>
    </row>
    <row r="85" spans="2:9" ht="25.5" x14ac:dyDescent="0.25">
      <c r="B85" s="11">
        <v>80</v>
      </c>
      <c r="C85" s="12" t="s">
        <v>8</v>
      </c>
      <c r="D85" s="13" t="s">
        <v>170</v>
      </c>
      <c r="E85" s="13" t="s">
        <v>225</v>
      </c>
      <c r="F85" s="14">
        <v>4570468.0171277095</v>
      </c>
      <c r="G85" s="13" t="s">
        <v>29</v>
      </c>
      <c r="H85" s="13" t="s">
        <v>90</v>
      </c>
      <c r="I85" s="13" t="s">
        <v>35</v>
      </c>
    </row>
    <row r="86" spans="2:9" x14ac:dyDescent="0.25">
      <c r="B86" s="11">
        <v>81</v>
      </c>
      <c r="C86" s="12" t="s">
        <v>8</v>
      </c>
      <c r="D86" s="13" t="s">
        <v>47</v>
      </c>
      <c r="E86" s="13" t="s">
        <v>207</v>
      </c>
      <c r="F86" s="14">
        <v>213200000</v>
      </c>
      <c r="G86" s="13" t="s">
        <v>32</v>
      </c>
      <c r="H86" s="13" t="s">
        <v>91</v>
      </c>
      <c r="I86" s="13" t="s">
        <v>98</v>
      </c>
    </row>
    <row r="87" spans="2:9" ht="25.5" x14ac:dyDescent="0.25">
      <c r="B87" s="11">
        <v>82</v>
      </c>
      <c r="C87" s="12" t="s">
        <v>8</v>
      </c>
      <c r="D87" s="13" t="s">
        <v>236</v>
      </c>
      <c r="E87" s="13" t="s">
        <v>210</v>
      </c>
      <c r="F87" s="14">
        <v>6678596.3900278658</v>
      </c>
      <c r="G87" s="13" t="s">
        <v>30</v>
      </c>
      <c r="H87" s="13" t="s">
        <v>63</v>
      </c>
      <c r="I87" s="13" t="s">
        <v>35</v>
      </c>
    </row>
    <row r="88" spans="2:9" ht="25.5" x14ac:dyDescent="0.25">
      <c r="B88" s="11">
        <v>83</v>
      </c>
      <c r="C88" s="12" t="s">
        <v>8</v>
      </c>
      <c r="D88" s="13" t="s">
        <v>171</v>
      </c>
      <c r="E88" s="13" t="s">
        <v>223</v>
      </c>
      <c r="F88" s="14">
        <v>7964040.519845034</v>
      </c>
      <c r="G88" s="13" t="s">
        <v>29</v>
      </c>
      <c r="H88" s="13" t="s">
        <v>92</v>
      </c>
      <c r="I88" s="13" t="s">
        <v>35</v>
      </c>
    </row>
    <row r="89" spans="2:9" ht="25.5" x14ac:dyDescent="0.25">
      <c r="B89" s="11">
        <v>84</v>
      </c>
      <c r="C89" s="12" t="s">
        <v>8</v>
      </c>
      <c r="D89" s="13" t="s">
        <v>172</v>
      </c>
      <c r="E89" s="13" t="s">
        <v>230</v>
      </c>
      <c r="F89" s="14">
        <v>2000000</v>
      </c>
      <c r="G89" s="13" t="s">
        <v>30</v>
      </c>
      <c r="H89" s="13" t="s">
        <v>93</v>
      </c>
      <c r="I89" s="13" t="s">
        <v>35</v>
      </c>
    </row>
    <row r="90" spans="2:9" ht="25.5" x14ac:dyDescent="0.25">
      <c r="B90" s="11">
        <v>85</v>
      </c>
      <c r="C90" s="12" t="s">
        <v>8</v>
      </c>
      <c r="D90" s="13" t="s">
        <v>173</v>
      </c>
      <c r="E90" s="13" t="s">
        <v>228</v>
      </c>
      <c r="F90" s="14">
        <v>639735.88047119614</v>
      </c>
      <c r="G90" s="13" t="s">
        <v>26</v>
      </c>
      <c r="H90" s="13" t="s">
        <v>25</v>
      </c>
      <c r="I90" s="13" t="s">
        <v>64</v>
      </c>
    </row>
    <row r="91" spans="2:9" ht="25.5" x14ac:dyDescent="0.25">
      <c r="B91" s="11">
        <v>86</v>
      </c>
      <c r="C91" s="12" t="s">
        <v>8</v>
      </c>
      <c r="D91" s="13" t="s">
        <v>174</v>
      </c>
      <c r="E91" s="13" t="s">
        <v>218</v>
      </c>
      <c r="F91" s="14">
        <v>348946.84389337973</v>
      </c>
      <c r="G91" s="13" t="s">
        <v>33</v>
      </c>
      <c r="H91" s="13" t="s">
        <v>94</v>
      </c>
      <c r="I91" s="13" t="s">
        <v>35</v>
      </c>
    </row>
    <row r="92" spans="2:9" ht="25.5" x14ac:dyDescent="0.25">
      <c r="B92" s="11">
        <v>87</v>
      </c>
      <c r="C92" s="12" t="s">
        <v>8</v>
      </c>
      <c r="D92" s="13" t="s">
        <v>235</v>
      </c>
      <c r="E92" s="13" t="s">
        <v>198</v>
      </c>
      <c r="F92" s="14">
        <v>15996638.059946982</v>
      </c>
      <c r="G92" s="13" t="s">
        <v>33</v>
      </c>
      <c r="H92" s="13" t="s">
        <v>50</v>
      </c>
      <c r="I92" s="13" t="s">
        <v>35</v>
      </c>
    </row>
    <row r="93" spans="2:9" ht="25.5" x14ac:dyDescent="0.25">
      <c r="B93" s="11">
        <v>88</v>
      </c>
      <c r="C93" s="12" t="s">
        <v>8</v>
      </c>
      <c r="D93" s="13" t="s">
        <v>175</v>
      </c>
      <c r="E93" s="13" t="s">
        <v>209</v>
      </c>
      <c r="F93" s="14">
        <v>249999999.99999997</v>
      </c>
      <c r="G93" s="13" t="s">
        <v>31</v>
      </c>
      <c r="H93" s="13" t="s">
        <v>27</v>
      </c>
      <c r="I93" s="13" t="s">
        <v>97</v>
      </c>
    </row>
    <row r="94" spans="2:9" ht="25.5" x14ac:dyDescent="0.25">
      <c r="B94" s="11">
        <v>89</v>
      </c>
      <c r="C94" s="12" t="s">
        <v>8</v>
      </c>
      <c r="D94" s="13" t="s">
        <v>176</v>
      </c>
      <c r="E94" s="13" t="s">
        <v>221</v>
      </c>
      <c r="F94" s="14">
        <v>697893.68778675946</v>
      </c>
      <c r="G94" s="13" t="s">
        <v>30</v>
      </c>
      <c r="H94" s="13" t="s">
        <v>54</v>
      </c>
      <c r="I94" s="13" t="s">
        <v>35</v>
      </c>
    </row>
    <row r="95" spans="2:9" ht="25.5" x14ac:dyDescent="0.25">
      <c r="B95" s="11">
        <v>90</v>
      </c>
      <c r="C95" s="12" t="s">
        <v>8</v>
      </c>
      <c r="D95" s="13" t="s">
        <v>177</v>
      </c>
      <c r="E95" s="13" t="s">
        <v>211</v>
      </c>
      <c r="F95" s="14">
        <v>169365.90890311499</v>
      </c>
      <c r="G95" s="13" t="s">
        <v>30</v>
      </c>
      <c r="H95" s="13" t="s">
        <v>23</v>
      </c>
      <c r="I95" s="13" t="s">
        <v>35</v>
      </c>
    </row>
    <row r="96" spans="2:9" ht="25.5" x14ac:dyDescent="0.25">
      <c r="B96" s="11">
        <v>91</v>
      </c>
      <c r="C96" s="12" t="s">
        <v>8</v>
      </c>
      <c r="D96" s="13" t="s">
        <v>178</v>
      </c>
      <c r="E96" s="13" t="s">
        <v>217</v>
      </c>
      <c r="F96" s="14">
        <v>199999.99999999997</v>
      </c>
      <c r="G96" s="13" t="s">
        <v>30</v>
      </c>
      <c r="H96" s="13" t="s">
        <v>16</v>
      </c>
      <c r="I96" s="13" t="s">
        <v>35</v>
      </c>
    </row>
    <row r="97" spans="2:9" ht="25.5" x14ac:dyDescent="0.25">
      <c r="B97" s="11">
        <v>92</v>
      </c>
      <c r="C97" s="12" t="s">
        <v>8</v>
      </c>
      <c r="D97" s="13" t="s">
        <v>179</v>
      </c>
      <c r="E97" s="13" t="s">
        <v>229</v>
      </c>
      <c r="F97" s="14">
        <v>25791151.020651665</v>
      </c>
      <c r="G97" s="13" t="s">
        <v>30</v>
      </c>
      <c r="H97" s="13" t="s">
        <v>53</v>
      </c>
      <c r="I97" s="13" t="s">
        <v>35</v>
      </c>
    </row>
    <row r="98" spans="2:9" ht="25.5" x14ac:dyDescent="0.25">
      <c r="B98" s="11">
        <v>93</v>
      </c>
      <c r="C98" s="12" t="s">
        <v>8</v>
      </c>
      <c r="D98" s="13" t="s">
        <v>180</v>
      </c>
      <c r="E98" s="13" t="s">
        <v>211</v>
      </c>
      <c r="F98" s="14">
        <v>24566265.592061438</v>
      </c>
      <c r="G98" s="13" t="s">
        <v>33</v>
      </c>
      <c r="H98" s="13" t="s">
        <v>61</v>
      </c>
      <c r="I98" s="13" t="s">
        <v>35</v>
      </c>
    </row>
    <row r="99" spans="2:9" ht="25.5" x14ac:dyDescent="0.25">
      <c r="B99" s="11">
        <v>94</v>
      </c>
      <c r="C99" s="12" t="s">
        <v>8</v>
      </c>
      <c r="D99" s="13" t="s">
        <v>181</v>
      </c>
      <c r="E99" s="13" t="s">
        <v>217</v>
      </c>
      <c r="F99" s="14">
        <v>500000</v>
      </c>
      <c r="G99" s="13" t="s">
        <v>30</v>
      </c>
      <c r="H99" s="13" t="s">
        <v>52</v>
      </c>
      <c r="I99" s="13" t="s">
        <v>35</v>
      </c>
    </row>
    <row r="100" spans="2:9" ht="25.5" x14ac:dyDescent="0.25">
      <c r="B100" s="11">
        <v>95</v>
      </c>
      <c r="C100" s="12" t="s">
        <v>8</v>
      </c>
      <c r="D100" s="13" t="s">
        <v>182</v>
      </c>
      <c r="E100" s="13" t="s">
        <v>227</v>
      </c>
      <c r="F100" s="14">
        <v>1000000</v>
      </c>
      <c r="G100" s="13" t="s">
        <v>30</v>
      </c>
      <c r="H100" s="13" t="s">
        <v>57</v>
      </c>
      <c r="I100" s="13" t="s">
        <v>35</v>
      </c>
    </row>
    <row r="101" spans="2:9" ht="25.5" x14ac:dyDescent="0.25">
      <c r="B101" s="11">
        <v>96</v>
      </c>
      <c r="C101" s="12" t="s">
        <v>8</v>
      </c>
      <c r="D101" s="13" t="s">
        <v>183</v>
      </c>
      <c r="E101" s="13" t="s">
        <v>208</v>
      </c>
      <c r="F101" s="14">
        <v>5141776.5192686729</v>
      </c>
      <c r="G101" s="13" t="s">
        <v>26</v>
      </c>
      <c r="H101" s="13" t="s">
        <v>95</v>
      </c>
      <c r="I101" s="13" t="s">
        <v>35</v>
      </c>
    </row>
    <row r="102" spans="2:9" x14ac:dyDescent="0.25">
      <c r="B102" s="15" t="s">
        <v>43</v>
      </c>
      <c r="C102" s="15"/>
      <c r="D102" s="15"/>
      <c r="E102" s="15"/>
      <c r="F102" s="16">
        <f>SUM(F5:F101)</f>
        <v>2217309890.0863323</v>
      </c>
      <c r="G102" s="17"/>
      <c r="H102" s="6"/>
      <c r="I102" s="18"/>
    </row>
    <row r="103" spans="2:9" x14ac:dyDescent="0.25">
      <c r="B103" s="19" t="s">
        <v>19</v>
      </c>
      <c r="C103" s="19"/>
      <c r="D103" s="19"/>
      <c r="E103" s="19"/>
      <c r="F103" s="19"/>
      <c r="G103" s="19"/>
      <c r="H103" s="19"/>
      <c r="I103" s="19"/>
    </row>
    <row r="104" spans="2:9" ht="25.5" x14ac:dyDescent="0.25">
      <c r="B104" s="11">
        <v>97</v>
      </c>
      <c r="C104" s="11" t="s">
        <v>8</v>
      </c>
      <c r="D104" s="13" t="s">
        <v>100</v>
      </c>
      <c r="E104" s="13" t="s">
        <v>231</v>
      </c>
      <c r="F104" s="20">
        <v>600000000</v>
      </c>
      <c r="G104" s="13" t="s">
        <v>31</v>
      </c>
      <c r="H104" s="13" t="s">
        <v>17</v>
      </c>
      <c r="I104" s="13" t="s">
        <v>99</v>
      </c>
    </row>
    <row r="105" spans="2:9" ht="25.5" x14ac:dyDescent="0.25">
      <c r="B105" s="11">
        <v>98</v>
      </c>
      <c r="C105" s="11" t="s">
        <v>8</v>
      </c>
      <c r="D105" s="13" t="s">
        <v>101</v>
      </c>
      <c r="E105" s="13" t="s">
        <v>209</v>
      </c>
      <c r="F105" s="20">
        <v>450000000</v>
      </c>
      <c r="G105" s="13" t="s">
        <v>31</v>
      </c>
      <c r="H105" s="13" t="s">
        <v>38</v>
      </c>
      <c r="I105" s="13" t="s">
        <v>36</v>
      </c>
    </row>
    <row r="106" spans="2:9" x14ac:dyDescent="0.25">
      <c r="B106" s="15" t="s">
        <v>21</v>
      </c>
      <c r="C106" s="15"/>
      <c r="D106" s="15"/>
      <c r="E106" s="15"/>
      <c r="F106" s="21">
        <f>F104+F105</f>
        <v>1050000000</v>
      </c>
      <c r="G106" s="22"/>
      <c r="H106" s="6"/>
      <c r="I106" s="6"/>
    </row>
    <row r="107" spans="2:9" x14ac:dyDescent="0.25">
      <c r="B107" s="15" t="s">
        <v>22</v>
      </c>
      <c r="C107" s="15"/>
      <c r="D107" s="15"/>
      <c r="E107" s="15"/>
      <c r="F107" s="16">
        <f>F102+F106</f>
        <v>3267309890.0863323</v>
      </c>
      <c r="G107" s="22"/>
      <c r="H107" s="6"/>
      <c r="I107" s="6"/>
    </row>
    <row r="108" spans="2:9" x14ac:dyDescent="0.25">
      <c r="F108" s="24"/>
      <c r="G108" s="25"/>
      <c r="H108" s="26"/>
    </row>
    <row r="109" spans="2:9" x14ac:dyDescent="0.25">
      <c r="F109" s="24"/>
      <c r="H109" s="26"/>
    </row>
    <row r="110" spans="2:9" x14ac:dyDescent="0.25">
      <c r="F110" s="24"/>
      <c r="H110" s="26"/>
    </row>
    <row r="111" spans="2:9" x14ac:dyDescent="0.25">
      <c r="F111" s="24"/>
      <c r="H111" s="26"/>
    </row>
    <row r="112" spans="2:9" x14ac:dyDescent="0.25">
      <c r="F112" s="24"/>
      <c r="H112" s="26"/>
    </row>
    <row r="113" spans="2:9" x14ac:dyDescent="0.25">
      <c r="F113" s="24"/>
      <c r="H113" s="26"/>
    </row>
    <row r="114" spans="2:9" x14ac:dyDescent="0.25">
      <c r="F114" s="24"/>
      <c r="H114" s="26"/>
    </row>
    <row r="115" spans="2:9" x14ac:dyDescent="0.25">
      <c r="F115" s="24"/>
      <c r="H115" s="26"/>
    </row>
    <row r="116" spans="2:9" x14ac:dyDescent="0.25">
      <c r="F116" s="24"/>
      <c r="H116" s="26"/>
    </row>
    <row r="117" spans="2:9" x14ac:dyDescent="0.25">
      <c r="F117" s="24"/>
      <c r="H117" s="26"/>
    </row>
    <row r="118" spans="2:9" x14ac:dyDescent="0.25">
      <c r="F118" s="24"/>
      <c r="H118" s="26"/>
    </row>
    <row r="119" spans="2:9" x14ac:dyDescent="0.25">
      <c r="F119" s="24"/>
      <c r="H119" s="26"/>
    </row>
    <row r="120" spans="2:9" x14ac:dyDescent="0.25">
      <c r="F120" s="24"/>
      <c r="H120" s="26"/>
    </row>
    <row r="121" spans="2:9" x14ac:dyDescent="0.25">
      <c r="F121" s="24"/>
      <c r="H121" s="26"/>
    </row>
    <row r="122" spans="2:9" x14ac:dyDescent="0.25">
      <c r="B122" s="27"/>
      <c r="C122" s="27"/>
      <c r="D122" s="7"/>
      <c r="E122" s="7"/>
      <c r="F122" s="28"/>
      <c r="I122" s="7"/>
    </row>
    <row r="123" spans="2:9" s="7" customFormat="1" x14ac:dyDescent="0.25">
      <c r="B123" s="27"/>
      <c r="C123" s="27"/>
      <c r="I123" s="1"/>
    </row>
    <row r="124" spans="2:9" x14ac:dyDescent="0.25">
      <c r="B124" s="29"/>
      <c r="F124" s="24"/>
      <c r="H124" s="26"/>
    </row>
    <row r="125" spans="2:9" x14ac:dyDescent="0.25">
      <c r="B125" s="29"/>
      <c r="F125" s="24"/>
      <c r="H125" s="26"/>
    </row>
    <row r="126" spans="2:9" x14ac:dyDescent="0.25">
      <c r="B126" s="29"/>
      <c r="F126" s="24"/>
      <c r="H126" s="26"/>
    </row>
    <row r="127" spans="2:9" x14ac:dyDescent="0.25">
      <c r="B127" s="29"/>
      <c r="F127" s="24"/>
      <c r="H127" s="26"/>
    </row>
    <row r="128" spans="2:9" x14ac:dyDescent="0.25">
      <c r="B128" s="29"/>
      <c r="F128" s="24"/>
      <c r="H128" s="26"/>
    </row>
    <row r="129" spans="2:8" x14ac:dyDescent="0.25">
      <c r="B129" s="29"/>
      <c r="F129" s="24"/>
      <c r="H129" s="26"/>
    </row>
    <row r="130" spans="2:8" x14ac:dyDescent="0.25">
      <c r="B130" s="29"/>
      <c r="F130" s="24"/>
      <c r="H130" s="26"/>
    </row>
    <row r="131" spans="2:8" x14ac:dyDescent="0.25">
      <c r="B131" s="29"/>
      <c r="F131" s="24"/>
      <c r="H131" s="26"/>
    </row>
    <row r="132" spans="2:8" x14ac:dyDescent="0.25">
      <c r="B132" s="27"/>
      <c r="C132" s="27"/>
      <c r="D132" s="27"/>
      <c r="E132" s="27"/>
      <c r="F132" s="28"/>
    </row>
    <row r="134" spans="2:8" x14ac:dyDescent="0.25">
      <c r="F134" s="24"/>
    </row>
  </sheetData>
  <mergeCells count="6">
    <mergeCell ref="B107:E107"/>
    <mergeCell ref="B106:E106"/>
    <mergeCell ref="B2:I2"/>
    <mergeCell ref="B3:I3"/>
    <mergeCell ref="B103:I103"/>
    <mergeCell ref="B102:E102"/>
  </mergeCells>
  <pageMargins left="3.937007874015748E-2" right="3.937007874015748E-2" top="7.874015748031496E-2" bottom="0.15748031496062992" header="3.937007874015748E-2" footer="0.11811023622047245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3"/>
  <sheetViews>
    <sheetView zoomScale="85" zoomScaleNormal="85" workbookViewId="0">
      <selection activeCell="A2" sqref="A2"/>
    </sheetView>
  </sheetViews>
  <sheetFormatPr defaultRowHeight="12.75" x14ac:dyDescent="0.2"/>
  <cols>
    <col min="1" max="1" width="2.85546875" style="30" customWidth="1"/>
    <col min="2" max="2" width="3.42578125" style="30" bestFit="1" customWidth="1"/>
    <col min="3" max="3" width="5.85546875" style="30" bestFit="1" customWidth="1"/>
    <col min="4" max="4" width="42.42578125" style="30" bestFit="1" customWidth="1"/>
    <col min="5" max="5" width="43.42578125" style="30" customWidth="1"/>
    <col min="6" max="6" width="24.7109375" style="30" customWidth="1"/>
    <col min="7" max="7" width="25" style="30" bestFit="1" customWidth="1"/>
    <col min="8" max="8" width="23.28515625" style="30" bestFit="1" customWidth="1"/>
    <col min="9" max="9" width="15.42578125" style="30" bestFit="1" customWidth="1"/>
    <col min="10" max="10" width="13.140625" style="30" customWidth="1"/>
    <col min="11" max="16384" width="9.140625" style="30"/>
  </cols>
  <sheetData>
    <row r="2" spans="2:10" x14ac:dyDescent="0.2">
      <c r="B2" s="31"/>
      <c r="C2" s="32" t="s">
        <v>184</v>
      </c>
      <c r="D2" s="32"/>
      <c r="E2" s="32"/>
      <c r="F2" s="32"/>
      <c r="G2" s="32"/>
      <c r="H2" s="32"/>
      <c r="I2" s="32"/>
      <c r="J2" s="32"/>
    </row>
    <row r="3" spans="2:10" x14ac:dyDescent="0.2">
      <c r="B3" s="31"/>
      <c r="C3" s="33" t="s">
        <v>0</v>
      </c>
      <c r="D3" s="33"/>
      <c r="E3" s="33"/>
      <c r="F3" s="33"/>
      <c r="G3" s="33"/>
      <c r="H3" s="33"/>
      <c r="I3" s="33"/>
      <c r="J3" s="33"/>
    </row>
    <row r="4" spans="2:10" ht="25.5" x14ac:dyDescent="0.2">
      <c r="B4" s="31"/>
      <c r="C4" s="9" t="s">
        <v>9</v>
      </c>
      <c r="D4" s="34" t="s">
        <v>2</v>
      </c>
      <c r="E4" s="4" t="s">
        <v>3</v>
      </c>
      <c r="F4" s="4" t="s">
        <v>12</v>
      </c>
      <c r="G4" s="35" t="s">
        <v>4</v>
      </c>
      <c r="H4" s="34" t="s">
        <v>5</v>
      </c>
      <c r="I4" s="4" t="s">
        <v>6</v>
      </c>
      <c r="J4" s="4" t="s">
        <v>7</v>
      </c>
    </row>
    <row r="5" spans="2:10" x14ac:dyDescent="0.2">
      <c r="B5" s="56">
        <v>1</v>
      </c>
      <c r="C5" s="36"/>
      <c r="D5" s="36"/>
      <c r="E5" s="36"/>
      <c r="F5" s="37"/>
      <c r="G5" s="57"/>
      <c r="H5" s="38"/>
      <c r="I5" s="39"/>
      <c r="J5" s="36"/>
    </row>
    <row r="6" spans="2:10" x14ac:dyDescent="0.2">
      <c r="B6" s="31"/>
      <c r="C6" s="40"/>
      <c r="D6" s="40"/>
      <c r="E6" s="40"/>
      <c r="F6" s="40"/>
      <c r="G6" s="58"/>
      <c r="H6" s="43"/>
      <c r="I6" s="40"/>
      <c r="J6" s="40"/>
    </row>
    <row r="7" spans="2:10" x14ac:dyDescent="0.2">
      <c r="B7" s="31"/>
      <c r="C7" s="40"/>
      <c r="D7" s="40"/>
      <c r="E7" s="41"/>
      <c r="F7" s="42"/>
      <c r="G7" s="43"/>
      <c r="H7" s="38"/>
      <c r="I7" s="39"/>
      <c r="J7" s="31"/>
    </row>
    <row r="8" spans="2:10" x14ac:dyDescent="0.2">
      <c r="B8" s="31"/>
      <c r="C8" s="44"/>
      <c r="D8" s="41" t="s">
        <v>13</v>
      </c>
      <c r="E8" s="44"/>
      <c r="F8" s="44"/>
      <c r="G8" s="45">
        <f>SUM(G5:G6)/10^6</f>
        <v>0</v>
      </c>
      <c r="H8" s="44"/>
      <c r="I8" s="44"/>
      <c r="J8" s="44"/>
    </row>
    <row r="9" spans="2:10" x14ac:dyDescent="0.2">
      <c r="B9" s="31"/>
      <c r="C9" s="33" t="s">
        <v>10</v>
      </c>
      <c r="D9" s="33"/>
      <c r="E9" s="33"/>
      <c r="F9" s="33"/>
      <c r="G9" s="33"/>
      <c r="H9" s="33"/>
      <c r="I9" s="33"/>
      <c r="J9" s="33"/>
    </row>
    <row r="10" spans="2:10" x14ac:dyDescent="0.2">
      <c r="B10" s="6"/>
      <c r="C10" s="11"/>
      <c r="D10" s="46"/>
      <c r="E10" s="46"/>
      <c r="F10" s="47"/>
      <c r="G10" s="47"/>
      <c r="H10" s="46"/>
      <c r="I10" s="48"/>
      <c r="J10" s="48"/>
    </row>
    <row r="11" spans="2:10" x14ac:dyDescent="0.2">
      <c r="B11" s="31"/>
      <c r="C11" s="49"/>
      <c r="D11" s="50" t="s">
        <v>14</v>
      </c>
      <c r="E11" s="50"/>
      <c r="F11" s="51"/>
      <c r="G11" s="40"/>
      <c r="H11" s="52"/>
      <c r="I11" s="31"/>
      <c r="J11" s="31"/>
    </row>
    <row r="12" spans="2:10" x14ac:dyDescent="0.2">
      <c r="B12" s="31"/>
      <c r="C12" s="49"/>
      <c r="D12" s="50" t="s">
        <v>11</v>
      </c>
      <c r="E12" s="50"/>
      <c r="F12" s="53"/>
      <c r="G12" s="54"/>
      <c r="H12" s="52"/>
      <c r="I12" s="55"/>
      <c r="J12" s="55"/>
    </row>
    <row r="13" spans="2:10" x14ac:dyDescent="0.2">
      <c r="B13" s="59" t="s">
        <v>15</v>
      </c>
      <c r="C13" s="59"/>
      <c r="D13" s="59"/>
      <c r="E13" s="59"/>
      <c r="F13" s="59"/>
      <c r="G13" s="59"/>
      <c r="H13" s="59"/>
      <c r="I13" s="59"/>
      <c r="J13" s="59"/>
    </row>
  </sheetData>
  <mergeCells count="4">
    <mergeCell ref="C2:J2"/>
    <mergeCell ref="C3:J3"/>
    <mergeCell ref="C9:J9"/>
    <mergeCell ref="B13:J13"/>
  </mergeCells>
  <pageMargins left="0.05" right="0.0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Website Content</cp:lastModifiedBy>
  <cp:lastPrinted>2025-10-14T12:05:37Z</cp:lastPrinted>
  <dcterms:created xsi:type="dcterms:W3CDTF">2024-03-21T04:57:13Z</dcterms:created>
  <dcterms:modified xsi:type="dcterms:W3CDTF">2025-10-14T12:06:39Z</dcterms:modified>
</cp:coreProperties>
</file>