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ebsitecontent\Downloads\"/>
    </mc:Choice>
  </mc:AlternateContent>
  <bookViews>
    <workbookView xWindow="-120" yWindow="-120" windowWidth="29040" windowHeight="15720"/>
  </bookViews>
  <sheets>
    <sheet name="ECB-FCCB" sheetId="1" r:id="rId1"/>
    <sheet name="RDB" sheetId="2" r:id="rId2"/>
  </sheets>
  <definedNames>
    <definedName name="_xlnm._FilterDatabase" localSheetId="0" hidden="1">'ECB-FCCB'!$A$5:$H$168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8" i="1" l="1"/>
  <c r="E167" i="1"/>
  <c r="E148" i="1"/>
  <c r="F7" i="2" l="1"/>
</calcChain>
</file>

<file path=xl/sharedStrings.xml><?xml version="1.0" encoding="utf-8"?>
<sst xmlns="http://schemas.openxmlformats.org/spreadsheetml/2006/main" count="983" uniqueCount="303">
  <si>
    <t xml:space="preserve"> I AUTOMATIC ROUTE*</t>
  </si>
  <si>
    <t>ECB/ FCCB</t>
  </si>
  <si>
    <t>Borrower</t>
  </si>
  <si>
    <t>Economic sector of borrower</t>
  </si>
  <si>
    <t>Equivalent Amount in USD</t>
  </si>
  <si>
    <t>Purpose</t>
  </si>
  <si>
    <t>Maturity Period
(Appx)</t>
  </si>
  <si>
    <t>Lender Category</t>
  </si>
  <si>
    <t>ECB</t>
  </si>
  <si>
    <t>RDB</t>
  </si>
  <si>
    <t>II APPROVAL ROUTE*</t>
  </si>
  <si>
    <t>Total</t>
  </si>
  <si>
    <t>Loan Amount in INR</t>
  </si>
  <si>
    <t>Total Automatic Route</t>
  </si>
  <si>
    <t>Total Approval Route</t>
  </si>
  <si>
    <t>* Based on applications for Rupee Denominated Bond which have been allotted loan registration number during the period.</t>
  </si>
  <si>
    <t xml:space="preserve">  AUTOMATIC ROUTE*</t>
  </si>
  <si>
    <t>5 Years</t>
  </si>
  <si>
    <t>3 Years</t>
  </si>
  <si>
    <t>Maturity period</t>
  </si>
  <si>
    <t>Approval Route-</t>
  </si>
  <si>
    <t>S.no.</t>
  </si>
  <si>
    <t>Total(Approval Route)</t>
  </si>
  <si>
    <t>Total(Auto+Approval)</t>
  </si>
  <si>
    <t xml:space="preserve">5 Years   </t>
  </si>
  <si>
    <t>5 Years   2 Months</t>
  </si>
  <si>
    <t>7 Years</t>
  </si>
  <si>
    <t>10 Years</t>
  </si>
  <si>
    <t>6 Years</t>
  </si>
  <si>
    <t>5 Years   3 Months</t>
  </si>
  <si>
    <t xml:space="preserve">International Capital Market </t>
  </si>
  <si>
    <t>5 Years   1 Months</t>
  </si>
  <si>
    <t xml:space="preserve">5 Years  </t>
  </si>
  <si>
    <t xml:space="preserve">Other Commercial Bank </t>
  </si>
  <si>
    <t xml:space="preserve">Indian Commercial Bank Branch Abroad </t>
  </si>
  <si>
    <t>5 Years   7 Months</t>
  </si>
  <si>
    <t>3 Years   1 Months</t>
  </si>
  <si>
    <t>5 Years   6 Months</t>
  </si>
  <si>
    <t>4 Years</t>
  </si>
  <si>
    <t>8 Years   11 Months</t>
  </si>
  <si>
    <t>Total(Automatic Route)</t>
  </si>
  <si>
    <t>Wholesale trade except of motor vehicles and motorcycles</t>
  </si>
  <si>
    <t>Financial service activities, except insurance and pension funding</t>
  </si>
  <si>
    <t>Manufacture of pharmaceuticals, medicinal chemical and botanical products</t>
  </si>
  <si>
    <t>Manufacture of electrical equipment</t>
  </si>
  <si>
    <t>Manufacture of fabricated metal products, except machinery and equipment</t>
  </si>
  <si>
    <t>Other manufacturing</t>
  </si>
  <si>
    <t>Manufacture of machinery and equipment n.e.c.</t>
  </si>
  <si>
    <t>Computer programming consultancy and related activities</t>
  </si>
  <si>
    <t>Manufacture of motor vehicles trailers and semi-trailers</t>
  </si>
  <si>
    <t>Manufacture of chemicals and chemical products</t>
  </si>
  <si>
    <t>Manufacture of computer electronic and optical products</t>
  </si>
  <si>
    <t>Manufacture of rubber and plastics products</t>
  </si>
  <si>
    <t>Manufacture of basic metals</t>
  </si>
  <si>
    <t>Office administrative support and other business activities</t>
  </si>
  <si>
    <t xml:space="preserve">Multilateral Financial Institution </t>
  </si>
  <si>
    <t>Electricity gas steam and air conditioning supply</t>
  </si>
  <si>
    <t>Specialized construction activities</t>
  </si>
  <si>
    <t>Manufacture of other transport equipment</t>
  </si>
  <si>
    <t>5 Years   9 Months</t>
  </si>
  <si>
    <t xml:space="preserve">3 Years   </t>
  </si>
  <si>
    <t xml:space="preserve">Aisin Automotive Haryana Private Limited </t>
  </si>
  <si>
    <t>Working Capital/General Corporate Purpose</t>
  </si>
  <si>
    <t>New Project</t>
  </si>
  <si>
    <t>Import of Capital Goods</t>
  </si>
  <si>
    <t>Modernisation</t>
  </si>
  <si>
    <t>Local sourcing of capital goods (Rupee expenditure)</t>
  </si>
  <si>
    <t>Refinancing of Earlier ECB</t>
  </si>
  <si>
    <t>Overseas Investment in JV/WOS</t>
  </si>
  <si>
    <t>5 Years   8 Months</t>
  </si>
  <si>
    <t>9 Years   10 Months</t>
  </si>
  <si>
    <t xml:space="preserve">6 Years  </t>
  </si>
  <si>
    <t>1 Years</t>
  </si>
  <si>
    <t xml:space="preserve">7 Years </t>
  </si>
  <si>
    <t xml:space="preserve">6 Years </t>
  </si>
  <si>
    <t xml:space="preserve">10 Years   </t>
  </si>
  <si>
    <t>6 Years   9 Months</t>
  </si>
  <si>
    <t xml:space="preserve">Foreign Collaborator/ Foreign Equity Holder </t>
  </si>
  <si>
    <t xml:space="preserve">Others (Specify) </t>
  </si>
  <si>
    <t>Civil engineering</t>
  </si>
  <si>
    <t>Warehousing and support activities for transportation</t>
  </si>
  <si>
    <t>Manufacture of other non-metallic mineral products</t>
  </si>
  <si>
    <t>Manufacture of leather and related products</t>
  </si>
  <si>
    <t>Activities of head offices; management consultancy activities</t>
  </si>
  <si>
    <t>Water collection treatment and supply</t>
  </si>
  <si>
    <t>Construction of buildings</t>
  </si>
  <si>
    <t>Alkimia Pharma Chem Private Limited</t>
  </si>
  <si>
    <t>Axis Finance Limited</t>
  </si>
  <si>
    <t>Feintool System Parts India Pvt Ltd</t>
  </si>
  <si>
    <t>SH Electronics India Private Limited</t>
  </si>
  <si>
    <t>Nilkamal Limited</t>
  </si>
  <si>
    <t>Kraftpowercon Power Products Private Limited</t>
  </si>
  <si>
    <t>CNH Industrial Capital (India) Private Limited</t>
  </si>
  <si>
    <t>Nityo Infotech Services Private Limited</t>
  </si>
  <si>
    <t>Dream Cove Developers Private Limited</t>
  </si>
  <si>
    <t>Yuzhan Technology (India) Private Limited</t>
  </si>
  <si>
    <t>Beltecno India Private Limited</t>
  </si>
  <si>
    <t>Petromin Auto Parts India Private Limited</t>
  </si>
  <si>
    <t>NS Instrument India Private Limited</t>
  </si>
  <si>
    <t>Nambu CYL India Private Limited</t>
  </si>
  <si>
    <t>Satin Creditcare Network Limited</t>
  </si>
  <si>
    <t>ISGEC Heavy Engineering Limited</t>
  </si>
  <si>
    <t>Truhome Finance Limited</t>
  </si>
  <si>
    <t xml:space="preserve">Tesio Cooling Systems India Private Limited </t>
  </si>
  <si>
    <t>Erum Export Private Limited</t>
  </si>
  <si>
    <t>JSW Steel Limited</t>
  </si>
  <si>
    <t>Nissei Electric India Private Limited</t>
  </si>
  <si>
    <t>ONGC Videsh Limited</t>
  </si>
  <si>
    <t>Pearl Polyurethane (India) Private Limited</t>
  </si>
  <si>
    <t>Freetrend Industrial India Private Limited</t>
  </si>
  <si>
    <t>Hero Fincorp Limited</t>
  </si>
  <si>
    <t>Belgotex India Private  Limited</t>
  </si>
  <si>
    <t>Vibrantz Colorant Technologies India Private Limited</t>
  </si>
  <si>
    <t>Manappuram Finance Limited</t>
  </si>
  <si>
    <t>TVH India Private Limited</t>
  </si>
  <si>
    <t>Teamovation Services Private Limited</t>
  </si>
  <si>
    <t>Serentica Renewables India 8 Private Limited</t>
  </si>
  <si>
    <t>Nolato Solutions India Private Limited</t>
  </si>
  <si>
    <t>Deerfos India Private Limited</t>
  </si>
  <si>
    <t>Tata Power Renewable Energy Limited</t>
  </si>
  <si>
    <t>Hemas Consumer Brands India private Limited</t>
  </si>
  <si>
    <t>Edilon Sedra India Private Limited</t>
  </si>
  <si>
    <t>L&amp;T Finance Limited</t>
  </si>
  <si>
    <t xml:space="preserve">SGO Biz India Private Limited </t>
  </si>
  <si>
    <t xml:space="preserve">XPEL India Private Limited </t>
  </si>
  <si>
    <t>Stemztech Industries Private Limited</t>
  </si>
  <si>
    <t>Hakki Fleet Management Private Limited</t>
  </si>
  <si>
    <t>Mangalore Refinery and Petrochemicals Ltd</t>
  </si>
  <si>
    <t>Power Finance Corporation Limited</t>
  </si>
  <si>
    <t>Par Formulations Private Limited</t>
  </si>
  <si>
    <t>Earthtree Enviro Private Limited</t>
  </si>
  <si>
    <t>Bellmer India Pvt Ltd</t>
  </si>
  <si>
    <t>Deccan Fine Chemicals (India) Private Limited</t>
  </si>
  <si>
    <t>Mcdonald's Capability Centre India Private Limited</t>
  </si>
  <si>
    <t>Unimoni Financial Services Limited</t>
  </si>
  <si>
    <t xml:space="preserve">Wist Water Solutions Private Limited </t>
  </si>
  <si>
    <t>TVS Credit Services Limited</t>
  </si>
  <si>
    <t>Salcomp Technologies (India) Pvt Ltd.</t>
  </si>
  <si>
    <t xml:space="preserve">Par Active Technologies Private Limited </t>
  </si>
  <si>
    <t xml:space="preserve">Hinduja Leyland Finance Limited </t>
  </si>
  <si>
    <t xml:space="preserve">Mubea Automotive Components India Private Limited </t>
  </si>
  <si>
    <t>Maanaveeya Development &amp; Finance Private Limited</t>
  </si>
  <si>
    <t>Troax Safety Systems India Pvt Ltd</t>
  </si>
  <si>
    <t xml:space="preserve">Fedbank Financial Services Limited </t>
  </si>
  <si>
    <t xml:space="preserve">Tecnimont Private Limited </t>
  </si>
  <si>
    <t xml:space="preserve">Amneal Pharmaceuticals Private Limited </t>
  </si>
  <si>
    <t xml:space="preserve">Daiichikoutsu India Private Limited </t>
  </si>
  <si>
    <t xml:space="preserve">HBE F &amp; M India Private Limited </t>
  </si>
  <si>
    <t xml:space="preserve">Polimiroir India Private Limited </t>
  </si>
  <si>
    <t xml:space="preserve">Cosmosafe Healthcare Private Limited </t>
  </si>
  <si>
    <t>Huliot Pipes &amp; Fittings Private Limited</t>
  </si>
  <si>
    <t>Ryonan Electric India Pvt. Ltd.</t>
  </si>
  <si>
    <t xml:space="preserve">Hero Fincrop Limited </t>
  </si>
  <si>
    <t xml:space="preserve">Bajaj Auto Credit Limited </t>
  </si>
  <si>
    <t xml:space="preserve">Mavnu Investments Private Limited </t>
  </si>
  <si>
    <t xml:space="preserve">SMFG India Home Finance Company Limited </t>
  </si>
  <si>
    <t>N-Drip India Pvt Ltd.</t>
  </si>
  <si>
    <t>MK Tron Autoparts Private Limited</t>
  </si>
  <si>
    <t xml:space="preserve">Wandfluh India Private Limited </t>
  </si>
  <si>
    <t xml:space="preserve">Haitian Laser Cutting Machinery India Private Limited </t>
  </si>
  <si>
    <t xml:space="preserve">Streparav India Pvt Ltd. </t>
  </si>
  <si>
    <t xml:space="preserve">Samunnati Finance Private Limited </t>
  </si>
  <si>
    <t xml:space="preserve">Sabb Brewery India Private Limited </t>
  </si>
  <si>
    <t xml:space="preserve">Kisetsu Saison Finance (India) Private Limited </t>
  </si>
  <si>
    <t xml:space="preserve">Piramal Capital And Housing Finance Limited </t>
  </si>
  <si>
    <t xml:space="preserve">Indian Oil Corporation Limited </t>
  </si>
  <si>
    <t xml:space="preserve">Tofflon (India) Private Limited </t>
  </si>
  <si>
    <t xml:space="preserve">BCE Global Technology Centre Private Limited </t>
  </si>
  <si>
    <t xml:space="preserve">Deer Smart India Private Limited </t>
  </si>
  <si>
    <t xml:space="preserve">Lifewear Technologies India Private Limited </t>
  </si>
  <si>
    <t xml:space="preserve">Fibro Rotary Tables India Private Limited </t>
  </si>
  <si>
    <t xml:space="preserve">Credila Financial Services Limited </t>
  </si>
  <si>
    <t xml:space="preserve">Tata Semiconductor Manufcaturing Private Limited </t>
  </si>
  <si>
    <t xml:space="preserve">Aditya Birla Finance Limited </t>
  </si>
  <si>
    <t xml:space="preserve">Housing and Urban Development Corporation Limited </t>
  </si>
  <si>
    <t xml:space="preserve">Biophore India Pharmaceuticals Private Limited </t>
  </si>
  <si>
    <t xml:space="preserve">JSW NEO Energy Limited </t>
  </si>
  <si>
    <t xml:space="preserve">Magnetic Analysis India Private Limited </t>
  </si>
  <si>
    <t xml:space="preserve">Tdconnex (Chennai) Private limited </t>
  </si>
  <si>
    <t xml:space="preserve">31 Parallel IT &amp; BPO Solutions Private Limited </t>
  </si>
  <si>
    <t xml:space="preserve">Save Max Global Eduction Private Limited </t>
  </si>
  <si>
    <t xml:space="preserve">Vedanta Limited </t>
  </si>
  <si>
    <t xml:space="preserve">Calumite India Private Limited </t>
  </si>
  <si>
    <t xml:space="preserve">Certoplast India Private Limited </t>
  </si>
  <si>
    <t>Joongwon E&amp;C Private Limited</t>
  </si>
  <si>
    <t xml:space="preserve">Paul Resorts &amp; Hotels Private Limited </t>
  </si>
  <si>
    <t xml:space="preserve">Bellsonica Auto Component India Private Limited </t>
  </si>
  <si>
    <t>Maithon Gemstar Smart Metering Projects Pvt Ltd</t>
  </si>
  <si>
    <t xml:space="preserve">Kemira Chemicals (India) Private Limited </t>
  </si>
  <si>
    <t xml:space="preserve">Avanse Financial Services Limited </t>
  </si>
  <si>
    <t xml:space="preserve">Tonosummer West India Private Limited </t>
  </si>
  <si>
    <t xml:space="preserve">Rheonik Flow Measurement India Private Limited </t>
  </si>
  <si>
    <t xml:space="preserve">Shuhari Tech Ventures Private Limited </t>
  </si>
  <si>
    <t xml:space="preserve">EGDK India Private Limited </t>
  </si>
  <si>
    <t xml:space="preserve">Actega India Private Limited </t>
  </si>
  <si>
    <t xml:space="preserve">Hero Fincorp Limited </t>
  </si>
  <si>
    <t xml:space="preserve">Indalium Metal Products Limited </t>
  </si>
  <si>
    <t xml:space="preserve">Sarens Heavy Lift India Private Limited </t>
  </si>
  <si>
    <t xml:space="preserve">Aqilea SoftechPrivate Limited </t>
  </si>
  <si>
    <t xml:space="preserve">Adipro India Private Limited </t>
  </si>
  <si>
    <t xml:space="preserve">Wholesome Habits Private Limited </t>
  </si>
  <si>
    <t>Mubea Global IT Service Centre India Private Limited</t>
  </si>
  <si>
    <t>FTG Aerospace Hyderabad Private Limited</t>
  </si>
  <si>
    <t>Raks Pharma Private Limited</t>
  </si>
  <si>
    <t>Hawle Valves India Private Limited</t>
  </si>
  <si>
    <t>Chromogenic Life Sciences (India) Pvt Ltd</t>
  </si>
  <si>
    <t>Nissan Renault Financial Services India Private Limited</t>
  </si>
  <si>
    <t>Bodor Laser India Private Limited</t>
  </si>
  <si>
    <t>ZS Operations Center Private Limited</t>
  </si>
  <si>
    <t>Daiichi Fasteners India Private Limited</t>
  </si>
  <si>
    <t>Cigna Health Solutions India Private Limited</t>
  </si>
  <si>
    <t>Poonawalla Fincorp Limited</t>
  </si>
  <si>
    <t xml:space="preserve"> Manufacture of chemicals and chemical products</t>
  </si>
  <si>
    <t>Wholesale and retail trade and repair of motor vehicles</t>
  </si>
  <si>
    <t>Extraction of crude petroleum and natural gas</t>
  </si>
  <si>
    <t>Rental and leasing activities</t>
  </si>
  <si>
    <t>Manufacture of coke and refined petroleum products</t>
  </si>
  <si>
    <t>Crop and animal production, hunting and
related service activities</t>
  </si>
  <si>
    <t>Information service activities</t>
  </si>
  <si>
    <t>Land transport and transport via pipelines</t>
  </si>
  <si>
    <t>Manufacture of beverages</t>
  </si>
  <si>
    <t>Repair and installation of machinery and equipment</t>
  </si>
  <si>
    <t xml:space="preserve"> Manufacture of computer electronic and optical products</t>
  </si>
  <si>
    <t>Education</t>
  </si>
  <si>
    <t xml:space="preserve"> Mining of metal ores</t>
  </si>
  <si>
    <t xml:space="preserve"> Manufacture of other non-metallic mineral products</t>
  </si>
  <si>
    <t>Manufacture of textiles</t>
  </si>
  <si>
    <t>Accommodation</t>
  </si>
  <si>
    <t xml:space="preserve"> Manufacture of motor vehicles trailers and semi-trailers</t>
  </si>
  <si>
    <t xml:space="preserve"> Financial service activities, except insurance and pension funding</t>
  </si>
  <si>
    <t xml:space="preserve"> Food and beverage service activities</t>
  </si>
  <si>
    <t xml:space="preserve"> Office administrative support and other business activities</t>
  </si>
  <si>
    <t xml:space="preserve"> Computer programming consultancy and related activities</t>
  </si>
  <si>
    <t xml:space="preserve"> Manufacture of fabricated metal products, except machinery and equipment</t>
  </si>
  <si>
    <t xml:space="preserve"> Specialized construction activities</t>
  </si>
  <si>
    <t xml:space="preserve"> Other manufacturing</t>
  </si>
  <si>
    <t xml:space="preserve"> Manufacture of food products</t>
  </si>
  <si>
    <t xml:space="preserve"> Manufacture of pharmaceuticals, medicinal chemical and botanical products</t>
  </si>
  <si>
    <t xml:space="preserve"> Manufacture of machinery and equipment n.e.c.</t>
  </si>
  <si>
    <t>Refinancing of Rupee Loans</t>
  </si>
  <si>
    <t>On-Lending or Sub-Lending</t>
  </si>
  <si>
    <t>Micro Finance Activity</t>
  </si>
  <si>
    <t xml:space="preserve">Others </t>
  </si>
  <si>
    <t>Export Credit Agency</t>
  </si>
  <si>
    <t>13 Years   7 Months</t>
  </si>
  <si>
    <t>19 Years   7 Months</t>
  </si>
  <si>
    <t xml:space="preserve">4 Years </t>
  </si>
  <si>
    <t>9 Years</t>
  </si>
  <si>
    <t xml:space="preserve">6 Years   </t>
  </si>
  <si>
    <t>6 Years   6 Months</t>
  </si>
  <si>
    <t>3 Years   2 Months</t>
  </si>
  <si>
    <t>7 Years   10 Months</t>
  </si>
  <si>
    <t>15 Years   9 Months</t>
  </si>
  <si>
    <t>17 Years   9 Months</t>
  </si>
  <si>
    <t>4 Years   9 Months</t>
  </si>
  <si>
    <t>6 Years   2 Months</t>
  </si>
  <si>
    <t>8 Years</t>
  </si>
  <si>
    <t>9 Years   7 Months</t>
  </si>
  <si>
    <t xml:space="preserve">7 Years  </t>
  </si>
  <si>
    <t xml:space="preserve">3 Years  </t>
  </si>
  <si>
    <t>4 Years   6 Months</t>
  </si>
  <si>
    <t>4 Years   2 Months</t>
  </si>
  <si>
    <t>9 Years   3 Months</t>
  </si>
  <si>
    <t>21 Years   8 Months</t>
  </si>
  <si>
    <t>7 Years   9 Months</t>
  </si>
  <si>
    <t>3 Years   3 Months</t>
  </si>
  <si>
    <t>11 Years   6 Months</t>
  </si>
  <si>
    <t>8 Years   8 Months</t>
  </si>
  <si>
    <t>14 Years   3 Months</t>
  </si>
  <si>
    <t xml:space="preserve">4 Years   </t>
  </si>
  <si>
    <t>11 Years   9 Months</t>
  </si>
  <si>
    <t>13 Years   11 Months</t>
  </si>
  <si>
    <t xml:space="preserve">8 Years   </t>
  </si>
  <si>
    <t>4 Years   8 Months</t>
  </si>
  <si>
    <t>10 Years   5 Months</t>
  </si>
  <si>
    <t>13 Years   6 Months</t>
  </si>
  <si>
    <t>3 Years   5 Months</t>
  </si>
  <si>
    <t xml:space="preserve">7 Years   </t>
  </si>
  <si>
    <t xml:space="preserve">14 Years  </t>
  </si>
  <si>
    <t>6 Years   3 Months</t>
  </si>
  <si>
    <t>8 Years   9 Months</t>
  </si>
  <si>
    <t>7 Years   8 Months</t>
  </si>
  <si>
    <t>Rocket Software Development India Private Limited</t>
  </si>
  <si>
    <t>Interglobe Aviation Limited</t>
  </si>
  <si>
    <t xml:space="preserve">HDB Financial Services Ltd. </t>
  </si>
  <si>
    <t xml:space="preserve">Nuclear Power Corporation of India Limited </t>
  </si>
  <si>
    <t xml:space="preserve">Bajaj Finance Limited </t>
  </si>
  <si>
    <t>Bajaj Finance Limited</t>
  </si>
  <si>
    <t>Cholamandalam Investment and Finance Company Limited</t>
  </si>
  <si>
    <t xml:space="preserve">Muthoot Finance Limited </t>
  </si>
  <si>
    <t>Air transport</t>
  </si>
  <si>
    <t xml:space="preserve"> Electricity gas steam and air conditioning supply</t>
  </si>
  <si>
    <t xml:space="preserve">Leasing Company </t>
  </si>
  <si>
    <t xml:space="preserve">20 Years </t>
  </si>
  <si>
    <t>12 Years   1 Months</t>
  </si>
  <si>
    <t xml:space="preserve">12 Years  </t>
  </si>
  <si>
    <t>4 Years   1 Months</t>
  </si>
  <si>
    <t>SAEL Solar MHP1 Private Limited</t>
  </si>
  <si>
    <t>ONGC Videsh Rovuma Limited</t>
  </si>
  <si>
    <t>Gemu Valves India Private Limited</t>
  </si>
  <si>
    <t xml:space="preserve">SMFG India Credit Company Limited </t>
  </si>
  <si>
    <t>Data on RDB for the month of February 2025</t>
  </si>
  <si>
    <t>Data on ECB/FCCB for the month of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</si>
</sst>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_(* #,##0_);_(* \(#,##0\);_(* &quot;-&quot;??_);_(@_)"/>
    <numFmt numFmtId="167" formatCode="#,##0;[Red]#,##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ahoma"/>
      <family val="2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1">
    <xf numFmtId="0" fontId="0" fillId="0" borderId="0" xfId="0"/>
    <xf numFmtId="0" fontId="7" fillId="0" borderId="0" xfId="0" applyFont="1" applyFill="1" applyBorder="1"/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vertical="center" wrapText="1"/>
    </xf>
    <xf numFmtId="4" fontId="7" fillId="0" borderId="0" xfId="0" applyNumberFormat="1" applyFont="1" applyFill="1" applyBorder="1" applyAlignment="1">
      <alignment wrapText="1"/>
    </xf>
    <xf numFmtId="0" fontId="7" fillId="0" borderId="0" xfId="0" applyFont="1" applyFill="1" applyBorder="1" applyAlignment="1" applyProtection="1">
      <alignment wrapText="1"/>
    </xf>
    <xf numFmtId="2" fontId="7" fillId="0" borderId="0" xfId="0" applyNumberFormat="1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4" fontId="6" fillId="0" borderId="0" xfId="0" applyNumberFormat="1" applyFont="1" applyFill="1" applyBorder="1" applyAlignment="1">
      <alignment wrapText="1"/>
    </xf>
    <xf numFmtId="0" fontId="6" fillId="0" borderId="0" xfId="0" applyFont="1" applyFill="1" applyBorder="1" applyAlignment="1"/>
    <xf numFmtId="0" fontId="7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/>
    <xf numFmtId="0" fontId="5" fillId="0" borderId="1" xfId="0" applyFont="1" applyBorder="1"/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left"/>
    </xf>
    <xf numFmtId="0" fontId="3" fillId="0" borderId="1" xfId="2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horizontal="center" vertical="top" wrapText="1"/>
    </xf>
    <xf numFmtId="3" fontId="3" fillId="0" borderId="1" xfId="1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1" xfId="3" applyNumberFormat="1" applyFont="1" applyFill="1" applyBorder="1"/>
    <xf numFmtId="43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8" fillId="0" borderId="3" xfId="0" applyFont="1" applyBorder="1"/>
    <xf numFmtId="165" fontId="5" fillId="0" borderId="1" xfId="3" applyNumberFormat="1" applyFont="1" applyBorder="1" applyAlignment="1">
      <alignment horizontal="center" vertical="top" wrapText="1"/>
    </xf>
    <xf numFmtId="165" fontId="8" fillId="0" borderId="1" xfId="3" applyNumberFormat="1" applyFont="1" applyBorder="1"/>
    <xf numFmtId="0" fontId="3" fillId="0" borderId="1" xfId="0" applyFont="1" applyBorder="1"/>
    <xf numFmtId="43" fontId="8" fillId="0" borderId="1" xfId="3" applyFont="1" applyFill="1" applyBorder="1"/>
    <xf numFmtId="0" fontId="3" fillId="0" borderId="1" xfId="1" applyFont="1" applyBorder="1" applyAlignment="1">
      <alignment horizontal="left"/>
    </xf>
    <xf numFmtId="165" fontId="5" fillId="0" borderId="1" xfId="3" applyNumberFormat="1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top" wrapText="1"/>
    </xf>
    <xf numFmtId="166" fontId="5" fillId="0" borderId="1" xfId="3" applyNumberFormat="1" applyFont="1" applyFill="1" applyBorder="1" applyAlignment="1">
      <alignment horizontal="justify" vertical="top" wrapText="1"/>
    </xf>
    <xf numFmtId="1" fontId="5" fillId="0" borderId="1" xfId="0" applyNumberFormat="1" applyFont="1" applyBorder="1" applyAlignment="1">
      <alignment horizontal="justify" vertical="top" wrapText="1"/>
    </xf>
    <xf numFmtId="0" fontId="5" fillId="0" borderId="1" xfId="0" applyFont="1" applyBorder="1" applyAlignment="1">
      <alignment vertical="top"/>
    </xf>
    <xf numFmtId="0" fontId="9" fillId="0" borderId="1" xfId="0" applyFont="1" applyBorder="1"/>
    <xf numFmtId="3" fontId="3" fillId="0" borderId="1" xfId="0" applyNumberFormat="1" applyFont="1" applyBorder="1" applyAlignment="1">
      <alignment wrapText="1"/>
    </xf>
    <xf numFmtId="4" fontId="5" fillId="0" borderId="1" xfId="0" applyNumberFormat="1" applyFont="1" applyBorder="1" applyAlignment="1">
      <alignment vertical="top"/>
    </xf>
    <xf numFmtId="167" fontId="3" fillId="0" borderId="1" xfId="0" applyNumberFormat="1" applyFont="1" applyBorder="1" applyAlignment="1">
      <alignment wrapText="1"/>
    </xf>
    <xf numFmtId="167" fontId="8" fillId="0" borderId="1" xfId="0" applyNumberFormat="1" applyFont="1" applyBorder="1"/>
    <xf numFmtId="1" fontId="5" fillId="0" borderId="1" xfId="0" applyNumberFormat="1" applyFont="1" applyBorder="1"/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3" fillId="0" borderId="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3" fillId="0" borderId="1" xfId="1" applyFont="1" applyFill="1" applyBorder="1" applyAlignment="1">
      <alignment horizontal="left" vertical="center"/>
    </xf>
    <xf numFmtId="0" fontId="3" fillId="0" borderId="9" xfId="1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166" fontId="3" fillId="0" borderId="1" xfId="1" applyNumberFormat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8" fillId="0" borderId="3" xfId="0" applyFont="1" applyBorder="1" applyAlignment="1"/>
    <xf numFmtId="43" fontId="8" fillId="0" borderId="3" xfId="3" applyFont="1" applyFill="1" applyBorder="1" applyAlignment="1" applyProtection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8" fillId="0" borderId="1" xfId="0" applyFont="1" applyBorder="1" applyAlignment="1"/>
    <xf numFmtId="43" fontId="8" fillId="0" borderId="1" xfId="3" applyFont="1" applyFill="1" applyBorder="1" applyAlignment="1" applyProtection="1">
      <alignment horizontal="center"/>
    </xf>
    <xf numFmtId="0" fontId="8" fillId="0" borderId="1" xfId="0" applyFont="1" applyFill="1" applyBorder="1" applyAlignment="1">
      <alignment vertical="top"/>
    </xf>
    <xf numFmtId="0" fontId="10" fillId="0" borderId="1" xfId="0" applyFont="1" applyFill="1" applyBorder="1" applyAlignment="1"/>
    <xf numFmtId="0" fontId="8" fillId="0" borderId="1" xfId="0" applyFont="1" applyFill="1" applyBorder="1" applyAlignment="1" applyProtection="1"/>
    <xf numFmtId="2" fontId="8" fillId="0" borderId="1" xfId="0" applyNumberFormat="1" applyFont="1" applyBorder="1" applyAlignment="1"/>
    <xf numFmtId="0" fontId="8" fillId="0" borderId="1" xfId="0" applyFont="1" applyFill="1" applyBorder="1" applyAlignment="1"/>
    <xf numFmtId="0" fontId="8" fillId="0" borderId="1" xfId="0" applyFont="1" applyFill="1" applyBorder="1" applyAlignment="1" applyProtection="1">
      <alignment vertical="top"/>
    </xf>
    <xf numFmtId="0" fontId="8" fillId="0" borderId="1" xfId="0" applyFont="1" applyBorder="1" applyAlignment="1">
      <alignment vertical="top"/>
    </xf>
    <xf numFmtId="14" fontId="5" fillId="0" borderId="1" xfId="0" applyNumberFormat="1" applyFont="1" applyFill="1" applyBorder="1" applyAlignment="1"/>
    <xf numFmtId="0" fontId="11" fillId="0" borderId="1" xfId="0" applyFont="1" applyBorder="1" applyAlignment="1">
      <alignment horizontal="center"/>
    </xf>
    <xf numFmtId="43" fontId="3" fillId="0" borderId="1" xfId="3" applyNumberFormat="1" applyFont="1" applyFill="1" applyBorder="1" applyAlignment="1">
      <alignment horizontal="left"/>
    </xf>
    <xf numFmtId="0" fontId="5" fillId="0" borderId="1" xfId="0" applyFont="1" applyFill="1" applyBorder="1" applyAlignment="1" applyProtection="1">
      <alignment horizontal="left" vertical="center"/>
    </xf>
    <xf numFmtId="2" fontId="5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165" fontId="5" fillId="0" borderId="1" xfId="0" applyNumberFormat="1" applyFont="1" applyFill="1" applyBorder="1" applyAlignment="1"/>
    <xf numFmtId="0" fontId="5" fillId="0" borderId="1" xfId="0" applyFont="1" applyFill="1" applyBorder="1" applyAlignment="1" applyProtection="1">
      <alignment vertical="center"/>
    </xf>
    <xf numFmtId="2" fontId="5" fillId="0" borderId="1" xfId="0" applyNumberFormat="1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43" fontId="3" fillId="0" borderId="1" xfId="0" applyNumberFormat="1" applyFont="1" applyFill="1" applyBorder="1" applyAlignment="1"/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 applyProtection="1"/>
  </cellXfs>
  <cellStyles count="5">
    <cellStyle name="Comma" xfId="3" builtinId="3"/>
    <cellStyle name="Comma 2" xfId="4"/>
    <cellStyle name="Normal" xfId="0" builtinId="0"/>
    <cellStyle name="Normal_Sheet1" xfId="1"/>
    <cellStyle name="Normal_Sheet1_1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5"/>
  <sheetViews>
    <sheetView tabSelected="1" workbookViewId="0">
      <selection activeCell="D11" sqref="D11"/>
    </sheetView>
  </sheetViews>
  <sheetFormatPr defaultRowHeight="15" x14ac:dyDescent="0.25"/>
  <cols>
    <col min="1" max="1" width="6.85546875" style="2" customWidth="1"/>
    <col min="2" max="2" width="13" style="2" customWidth="1"/>
    <col min="3" max="3" width="67.42578125" style="2" customWidth="1"/>
    <col min="4" max="4" width="88.28515625" style="2" customWidth="1"/>
    <col min="5" max="5" width="33.42578125" style="2" customWidth="1"/>
    <col min="6" max="6" width="59.28515625" style="2" customWidth="1"/>
    <col min="7" max="7" width="24.85546875" style="2" customWidth="1"/>
    <col min="8" max="8" width="51.140625" style="2" customWidth="1"/>
    <col min="9" max="16384" width="9.140625" style="1"/>
  </cols>
  <sheetData>
    <row r="1" spans="1:8" ht="15.75" x14ac:dyDescent="0.25">
      <c r="A1" s="49" t="s">
        <v>302</v>
      </c>
      <c r="B1" s="50"/>
      <c r="C1" s="50"/>
      <c r="D1" s="50"/>
      <c r="E1" s="50"/>
      <c r="F1" s="50"/>
      <c r="G1" s="50"/>
      <c r="H1" s="51"/>
    </row>
    <row r="2" spans="1:8" ht="15.75" x14ac:dyDescent="0.25">
      <c r="A2" s="52"/>
      <c r="B2" s="52"/>
      <c r="C2" s="52"/>
      <c r="D2" s="53"/>
      <c r="E2" s="53"/>
      <c r="F2" s="53"/>
      <c r="G2" s="53"/>
      <c r="H2" s="54"/>
    </row>
    <row r="3" spans="1:8" ht="15.75" x14ac:dyDescent="0.25">
      <c r="A3" s="55" t="s">
        <v>16</v>
      </c>
      <c r="B3" s="55"/>
      <c r="C3" s="55"/>
      <c r="D3" s="55"/>
      <c r="E3" s="53"/>
      <c r="F3" s="53"/>
      <c r="G3" s="53"/>
      <c r="H3" s="54"/>
    </row>
    <row r="4" spans="1:8" ht="15.75" x14ac:dyDescent="0.25">
      <c r="A4" s="56"/>
      <c r="B4" s="56"/>
      <c r="C4" s="56"/>
      <c r="D4" s="56"/>
      <c r="E4" s="56"/>
      <c r="F4" s="56"/>
      <c r="G4" s="56"/>
      <c r="H4" s="57"/>
    </row>
    <row r="5" spans="1:8" s="12" customFormat="1" ht="15.75" x14ac:dyDescent="0.25">
      <c r="A5" s="58" t="s">
        <v>21</v>
      </c>
      <c r="B5" s="59" t="s">
        <v>1</v>
      </c>
      <c r="C5" s="60" t="s">
        <v>2</v>
      </c>
      <c r="D5" s="58" t="s">
        <v>3</v>
      </c>
      <c r="E5" s="61" t="s">
        <v>4</v>
      </c>
      <c r="F5" s="60" t="s">
        <v>5</v>
      </c>
      <c r="G5" s="60" t="s">
        <v>19</v>
      </c>
      <c r="H5" s="58" t="s">
        <v>7</v>
      </c>
    </row>
    <row r="6" spans="1:8" ht="15.75" x14ac:dyDescent="0.25">
      <c r="A6" s="62">
        <v>1</v>
      </c>
      <c r="B6" s="63" t="s">
        <v>8</v>
      </c>
      <c r="C6" s="64" t="s">
        <v>86</v>
      </c>
      <c r="D6" s="64" t="s">
        <v>212</v>
      </c>
      <c r="E6" s="65">
        <v>2423888.0914560314</v>
      </c>
      <c r="F6" s="64" t="s">
        <v>239</v>
      </c>
      <c r="G6" s="64" t="s">
        <v>244</v>
      </c>
      <c r="H6" s="64" t="s">
        <v>78</v>
      </c>
    </row>
    <row r="7" spans="1:8" ht="15.75" x14ac:dyDescent="0.25">
      <c r="A7" s="21">
        <v>2</v>
      </c>
      <c r="B7" s="66" t="s">
        <v>8</v>
      </c>
      <c r="C7" s="67" t="s">
        <v>87</v>
      </c>
      <c r="D7" s="68" t="s">
        <v>42</v>
      </c>
      <c r="E7" s="69">
        <v>100000000.00000001</v>
      </c>
      <c r="F7" s="68" t="s">
        <v>240</v>
      </c>
      <c r="G7" s="68" t="s">
        <v>36</v>
      </c>
      <c r="H7" s="70" t="s">
        <v>34</v>
      </c>
    </row>
    <row r="8" spans="1:8" ht="15.75" x14ac:dyDescent="0.25">
      <c r="A8" s="21">
        <v>3</v>
      </c>
      <c r="B8" s="66" t="s">
        <v>8</v>
      </c>
      <c r="C8" s="71" t="s">
        <v>88</v>
      </c>
      <c r="D8" s="68" t="s">
        <v>49</v>
      </c>
      <c r="E8" s="69">
        <v>1139570.6352579372</v>
      </c>
      <c r="F8" s="72" t="s">
        <v>62</v>
      </c>
      <c r="G8" s="68" t="s">
        <v>17</v>
      </c>
      <c r="H8" s="70" t="s">
        <v>77</v>
      </c>
    </row>
    <row r="9" spans="1:8" ht="15.75" x14ac:dyDescent="0.25">
      <c r="A9" s="21">
        <v>4</v>
      </c>
      <c r="B9" s="66" t="s">
        <v>8</v>
      </c>
      <c r="C9" s="67" t="s">
        <v>89</v>
      </c>
      <c r="D9" s="68" t="s">
        <v>44</v>
      </c>
      <c r="E9" s="69">
        <v>1000000</v>
      </c>
      <c r="F9" s="72" t="s">
        <v>62</v>
      </c>
      <c r="G9" s="68" t="s">
        <v>17</v>
      </c>
      <c r="H9" s="70" t="s">
        <v>77</v>
      </c>
    </row>
    <row r="10" spans="1:8" ht="15.75" x14ac:dyDescent="0.25">
      <c r="A10" s="21">
        <v>5</v>
      </c>
      <c r="B10" s="66" t="s">
        <v>8</v>
      </c>
      <c r="C10" s="67" t="s">
        <v>90</v>
      </c>
      <c r="D10" s="68" t="s">
        <v>52</v>
      </c>
      <c r="E10" s="69">
        <v>14164305</v>
      </c>
      <c r="F10" s="68" t="s">
        <v>65</v>
      </c>
      <c r="G10" s="73" t="s">
        <v>17</v>
      </c>
      <c r="H10" s="70" t="s">
        <v>33</v>
      </c>
    </row>
    <row r="11" spans="1:8" ht="15.75" x14ac:dyDescent="0.25">
      <c r="A11" s="21">
        <v>6</v>
      </c>
      <c r="B11" s="66" t="s">
        <v>8</v>
      </c>
      <c r="C11" s="67" t="s">
        <v>91</v>
      </c>
      <c r="D11" s="68" t="s">
        <v>44</v>
      </c>
      <c r="E11" s="69">
        <v>1505802.8575878877</v>
      </c>
      <c r="F11" s="72" t="s">
        <v>62</v>
      </c>
      <c r="G11" s="68" t="s">
        <v>245</v>
      </c>
      <c r="H11" s="70" t="s">
        <v>77</v>
      </c>
    </row>
    <row r="12" spans="1:8" ht="15.75" x14ac:dyDescent="0.25">
      <c r="A12" s="21">
        <v>7</v>
      </c>
      <c r="B12" s="66" t="s">
        <v>8</v>
      </c>
      <c r="C12" s="67" t="s">
        <v>92</v>
      </c>
      <c r="D12" s="68" t="s">
        <v>42</v>
      </c>
      <c r="E12" s="69">
        <v>25000000.000000004</v>
      </c>
      <c r="F12" s="68" t="s">
        <v>240</v>
      </c>
      <c r="G12" s="68" t="s">
        <v>246</v>
      </c>
      <c r="H12" s="70" t="s">
        <v>33</v>
      </c>
    </row>
    <row r="13" spans="1:8" ht="15.75" x14ac:dyDescent="0.25">
      <c r="A13" s="21">
        <v>8</v>
      </c>
      <c r="B13" s="66" t="s">
        <v>8</v>
      </c>
      <c r="C13" s="67" t="s">
        <v>93</v>
      </c>
      <c r="D13" s="68" t="s">
        <v>48</v>
      </c>
      <c r="E13" s="69">
        <v>3529000</v>
      </c>
      <c r="F13" s="68" t="s">
        <v>68</v>
      </c>
      <c r="G13" s="68" t="s">
        <v>28</v>
      </c>
      <c r="H13" s="70" t="s">
        <v>33</v>
      </c>
    </row>
    <row r="14" spans="1:8" ht="15.75" x14ac:dyDescent="0.25">
      <c r="A14" s="21">
        <v>9</v>
      </c>
      <c r="B14" s="66" t="s">
        <v>8</v>
      </c>
      <c r="C14" s="67" t="s">
        <v>94</v>
      </c>
      <c r="D14" s="68" t="s">
        <v>85</v>
      </c>
      <c r="E14" s="69">
        <v>1100000</v>
      </c>
      <c r="F14" s="72" t="s">
        <v>62</v>
      </c>
      <c r="G14" s="68" t="s">
        <v>28</v>
      </c>
      <c r="H14" s="70" t="s">
        <v>77</v>
      </c>
    </row>
    <row r="15" spans="1:8" ht="15.75" x14ac:dyDescent="0.25">
      <c r="A15" s="21">
        <v>10</v>
      </c>
      <c r="B15" s="66" t="s">
        <v>8</v>
      </c>
      <c r="C15" s="67" t="s">
        <v>95</v>
      </c>
      <c r="D15" s="68" t="s">
        <v>51</v>
      </c>
      <c r="E15" s="69">
        <v>219304160.65554571</v>
      </c>
      <c r="F15" s="72" t="s">
        <v>62</v>
      </c>
      <c r="G15" s="68" t="s">
        <v>17</v>
      </c>
      <c r="H15" s="70" t="s">
        <v>77</v>
      </c>
    </row>
    <row r="16" spans="1:8" ht="15.75" x14ac:dyDescent="0.25">
      <c r="A16" s="21">
        <v>11</v>
      </c>
      <c r="B16" s="66" t="s">
        <v>8</v>
      </c>
      <c r="C16" s="67" t="s">
        <v>96</v>
      </c>
      <c r="D16" s="68" t="s">
        <v>45</v>
      </c>
      <c r="E16" s="69">
        <v>692539.4547017233</v>
      </c>
      <c r="F16" s="72" t="s">
        <v>62</v>
      </c>
      <c r="G16" s="68" t="s">
        <v>247</v>
      </c>
      <c r="H16" s="70" t="s">
        <v>77</v>
      </c>
    </row>
    <row r="17" spans="1:8" ht="15.75" x14ac:dyDescent="0.25">
      <c r="A17" s="21">
        <v>12</v>
      </c>
      <c r="B17" s="66" t="s">
        <v>8</v>
      </c>
      <c r="C17" s="67" t="s">
        <v>97</v>
      </c>
      <c r="D17" s="68" t="s">
        <v>213</v>
      </c>
      <c r="E17" s="69">
        <v>48525</v>
      </c>
      <c r="F17" s="72" t="s">
        <v>62</v>
      </c>
      <c r="G17" s="74" t="s">
        <v>17</v>
      </c>
      <c r="H17" s="70" t="s">
        <v>77</v>
      </c>
    </row>
    <row r="18" spans="1:8" ht="15.75" x14ac:dyDescent="0.25">
      <c r="A18" s="21">
        <v>13</v>
      </c>
      <c r="B18" s="66" t="s">
        <v>8</v>
      </c>
      <c r="C18" s="67" t="s">
        <v>98</v>
      </c>
      <c r="D18" s="68" t="s">
        <v>49</v>
      </c>
      <c r="E18" s="69">
        <v>2741672.881297037</v>
      </c>
      <c r="F18" s="68" t="s">
        <v>64</v>
      </c>
      <c r="G18" s="68" t="s">
        <v>248</v>
      </c>
      <c r="H18" s="70" t="s">
        <v>77</v>
      </c>
    </row>
    <row r="19" spans="1:8" ht="15.75" x14ac:dyDescent="0.25">
      <c r="A19" s="21">
        <v>14</v>
      </c>
      <c r="B19" s="66" t="s">
        <v>8</v>
      </c>
      <c r="C19" s="67" t="s">
        <v>98</v>
      </c>
      <c r="D19" s="68" t="s">
        <v>49</v>
      </c>
      <c r="E19" s="69">
        <v>2279141.2705158745</v>
      </c>
      <c r="F19" s="72" t="s">
        <v>62</v>
      </c>
      <c r="G19" s="68" t="s">
        <v>249</v>
      </c>
      <c r="H19" s="70" t="s">
        <v>77</v>
      </c>
    </row>
    <row r="20" spans="1:8" ht="15.75" x14ac:dyDescent="0.25">
      <c r="A20" s="21">
        <v>15</v>
      </c>
      <c r="B20" s="66" t="s">
        <v>8</v>
      </c>
      <c r="C20" s="67" t="s">
        <v>99</v>
      </c>
      <c r="D20" s="68" t="s">
        <v>47</v>
      </c>
      <c r="E20" s="69">
        <v>1742872.7362768452</v>
      </c>
      <c r="F20" s="72" t="s">
        <v>63</v>
      </c>
      <c r="G20" s="68" t="s">
        <v>17</v>
      </c>
      <c r="H20" s="70" t="s">
        <v>77</v>
      </c>
    </row>
    <row r="21" spans="1:8" ht="15.75" x14ac:dyDescent="0.25">
      <c r="A21" s="21">
        <v>16</v>
      </c>
      <c r="B21" s="66" t="s">
        <v>8</v>
      </c>
      <c r="C21" s="71" t="s">
        <v>100</v>
      </c>
      <c r="D21" s="68" t="s">
        <v>42</v>
      </c>
      <c r="E21" s="69">
        <v>100000000.00000001</v>
      </c>
      <c r="F21" s="72" t="s">
        <v>241</v>
      </c>
      <c r="G21" s="68" t="s">
        <v>250</v>
      </c>
      <c r="H21" s="70" t="s">
        <v>33</v>
      </c>
    </row>
    <row r="22" spans="1:8" ht="15.75" x14ac:dyDescent="0.25">
      <c r="A22" s="21">
        <v>17</v>
      </c>
      <c r="B22" s="66" t="s">
        <v>8</v>
      </c>
      <c r="C22" s="71" t="s">
        <v>101</v>
      </c>
      <c r="D22" s="68" t="s">
        <v>47</v>
      </c>
      <c r="E22" s="69">
        <v>17000000</v>
      </c>
      <c r="F22" s="68" t="s">
        <v>68</v>
      </c>
      <c r="G22" s="68" t="s">
        <v>38</v>
      </c>
      <c r="H22" s="70" t="s">
        <v>34</v>
      </c>
    </row>
    <row r="23" spans="1:8" ht="15.75" x14ac:dyDescent="0.25">
      <c r="A23" s="21">
        <v>18</v>
      </c>
      <c r="B23" s="66" t="s">
        <v>8</v>
      </c>
      <c r="C23" s="71" t="s">
        <v>102</v>
      </c>
      <c r="D23" s="68" t="s">
        <v>42</v>
      </c>
      <c r="E23" s="69">
        <v>100000000.00000001</v>
      </c>
      <c r="F23" s="68" t="s">
        <v>240</v>
      </c>
      <c r="G23" s="68" t="s">
        <v>18</v>
      </c>
      <c r="H23" s="68" t="s">
        <v>33</v>
      </c>
    </row>
    <row r="24" spans="1:8" ht="15.75" x14ac:dyDescent="0.25">
      <c r="A24" s="21">
        <v>19</v>
      </c>
      <c r="B24" s="66" t="s">
        <v>8</v>
      </c>
      <c r="C24" s="71" t="s">
        <v>103</v>
      </c>
      <c r="D24" s="68" t="s">
        <v>45</v>
      </c>
      <c r="E24" s="69">
        <v>593600.6104310049</v>
      </c>
      <c r="F24" s="72" t="s">
        <v>62</v>
      </c>
      <c r="G24" s="68" t="s">
        <v>24</v>
      </c>
      <c r="H24" s="70" t="s">
        <v>77</v>
      </c>
    </row>
    <row r="25" spans="1:8" ht="15.75" x14ac:dyDescent="0.25">
      <c r="A25" s="21">
        <v>20</v>
      </c>
      <c r="B25" s="66" t="s">
        <v>8</v>
      </c>
      <c r="C25" s="71" t="s">
        <v>104</v>
      </c>
      <c r="D25" s="68" t="s">
        <v>52</v>
      </c>
      <c r="E25" s="69">
        <v>215854.76742945638</v>
      </c>
      <c r="F25" s="68" t="s">
        <v>64</v>
      </c>
      <c r="G25" s="68" t="s">
        <v>31</v>
      </c>
      <c r="H25" s="70" t="s">
        <v>77</v>
      </c>
    </row>
    <row r="26" spans="1:8" ht="15.75" x14ac:dyDescent="0.25">
      <c r="A26" s="21">
        <v>21</v>
      </c>
      <c r="B26" s="66" t="s">
        <v>8</v>
      </c>
      <c r="C26" s="71" t="s">
        <v>105</v>
      </c>
      <c r="D26" s="68" t="s">
        <v>53</v>
      </c>
      <c r="E26" s="69">
        <v>899999999.99999988</v>
      </c>
      <c r="F26" s="72" t="s">
        <v>67</v>
      </c>
      <c r="G26" s="68" t="s">
        <v>29</v>
      </c>
      <c r="H26" s="70" t="s">
        <v>33</v>
      </c>
    </row>
    <row r="27" spans="1:8" ht="15.75" x14ac:dyDescent="0.25">
      <c r="A27" s="21">
        <v>22</v>
      </c>
      <c r="B27" s="66" t="s">
        <v>8</v>
      </c>
      <c r="C27" s="68" t="s">
        <v>106</v>
      </c>
      <c r="D27" s="68" t="s">
        <v>44</v>
      </c>
      <c r="E27" s="69">
        <v>2011007.00339636</v>
      </c>
      <c r="F27" s="72" t="s">
        <v>62</v>
      </c>
      <c r="G27" s="68" t="s">
        <v>251</v>
      </c>
      <c r="H27" s="70" t="s">
        <v>77</v>
      </c>
    </row>
    <row r="28" spans="1:8" ht="15.75" x14ac:dyDescent="0.25">
      <c r="A28" s="21">
        <v>23</v>
      </c>
      <c r="B28" s="66" t="s">
        <v>8</v>
      </c>
      <c r="C28" s="71" t="s">
        <v>107</v>
      </c>
      <c r="D28" s="68" t="s">
        <v>214</v>
      </c>
      <c r="E28" s="69">
        <v>150000000</v>
      </c>
      <c r="F28" s="68" t="s">
        <v>68</v>
      </c>
      <c r="G28" s="68" t="s">
        <v>26</v>
      </c>
      <c r="H28" s="68" t="s">
        <v>78</v>
      </c>
    </row>
    <row r="29" spans="1:8" ht="15.75" x14ac:dyDescent="0.25">
      <c r="A29" s="21">
        <v>24</v>
      </c>
      <c r="B29" s="66" t="s">
        <v>8</v>
      </c>
      <c r="C29" s="71" t="s">
        <v>108</v>
      </c>
      <c r="D29" s="68" t="s">
        <v>50</v>
      </c>
      <c r="E29" s="69">
        <v>3000000</v>
      </c>
      <c r="F29" s="72" t="s">
        <v>62</v>
      </c>
      <c r="G29" s="68" t="s">
        <v>252</v>
      </c>
      <c r="H29" s="70" t="s">
        <v>77</v>
      </c>
    </row>
    <row r="30" spans="1:8" ht="15.75" x14ac:dyDescent="0.25">
      <c r="A30" s="21">
        <v>25</v>
      </c>
      <c r="B30" s="66" t="s">
        <v>8</v>
      </c>
      <c r="C30" s="71" t="s">
        <v>109</v>
      </c>
      <c r="D30" s="68" t="s">
        <v>82</v>
      </c>
      <c r="E30" s="69">
        <v>39000000</v>
      </c>
      <c r="F30" s="72" t="s">
        <v>66</v>
      </c>
      <c r="G30" s="68" t="s">
        <v>59</v>
      </c>
      <c r="H30" s="70" t="s">
        <v>77</v>
      </c>
    </row>
    <row r="31" spans="1:8" ht="15.75" x14ac:dyDescent="0.25">
      <c r="A31" s="21">
        <v>26</v>
      </c>
      <c r="B31" s="66" t="s">
        <v>8</v>
      </c>
      <c r="C31" s="67" t="s">
        <v>110</v>
      </c>
      <c r="D31" s="68" t="s">
        <v>42</v>
      </c>
      <c r="E31" s="69">
        <v>49391758.132416882</v>
      </c>
      <c r="F31" s="68" t="s">
        <v>240</v>
      </c>
      <c r="G31" s="68" t="s">
        <v>18</v>
      </c>
      <c r="H31" s="75" t="s">
        <v>33</v>
      </c>
    </row>
    <row r="32" spans="1:8" ht="15.75" x14ac:dyDescent="0.25">
      <c r="A32" s="21">
        <v>27</v>
      </c>
      <c r="B32" s="66" t="s">
        <v>8</v>
      </c>
      <c r="C32" s="67" t="s">
        <v>297</v>
      </c>
      <c r="D32" s="68" t="s">
        <v>56</v>
      </c>
      <c r="E32" s="69">
        <v>44000000</v>
      </c>
      <c r="F32" s="72" t="s">
        <v>63</v>
      </c>
      <c r="G32" s="68" t="s">
        <v>253</v>
      </c>
      <c r="H32" s="70" t="s">
        <v>55</v>
      </c>
    </row>
    <row r="33" spans="1:8" ht="15.75" x14ac:dyDescent="0.25">
      <c r="A33" s="21">
        <v>28</v>
      </c>
      <c r="B33" s="66" t="s">
        <v>8</v>
      </c>
      <c r="C33" s="67" t="s">
        <v>297</v>
      </c>
      <c r="D33" s="68" t="s">
        <v>56</v>
      </c>
      <c r="E33" s="69">
        <v>44000000</v>
      </c>
      <c r="F33" s="72" t="s">
        <v>63</v>
      </c>
      <c r="G33" s="68" t="s">
        <v>254</v>
      </c>
      <c r="H33" s="76" t="s">
        <v>33</v>
      </c>
    </row>
    <row r="34" spans="1:8" ht="15.75" x14ac:dyDescent="0.25">
      <c r="A34" s="21">
        <v>29</v>
      </c>
      <c r="B34" s="66" t="s">
        <v>8</v>
      </c>
      <c r="C34" s="67" t="s">
        <v>297</v>
      </c>
      <c r="D34" s="68" t="s">
        <v>56</v>
      </c>
      <c r="E34" s="69">
        <v>44000000</v>
      </c>
      <c r="F34" s="72" t="s">
        <v>63</v>
      </c>
      <c r="G34" s="68" t="s">
        <v>253</v>
      </c>
      <c r="H34" s="76" t="s">
        <v>55</v>
      </c>
    </row>
    <row r="35" spans="1:8" ht="15.75" x14ac:dyDescent="0.25">
      <c r="A35" s="21">
        <v>30</v>
      </c>
      <c r="B35" s="66" t="s">
        <v>8</v>
      </c>
      <c r="C35" s="71" t="s">
        <v>111</v>
      </c>
      <c r="D35" s="68" t="s">
        <v>41</v>
      </c>
      <c r="E35" s="69">
        <v>368200.14341641619</v>
      </c>
      <c r="F35" s="72" t="s">
        <v>62</v>
      </c>
      <c r="G35" s="68" t="s">
        <v>73</v>
      </c>
      <c r="H35" s="70" t="s">
        <v>77</v>
      </c>
    </row>
    <row r="36" spans="1:8" ht="15.75" x14ac:dyDescent="0.25">
      <c r="A36" s="21">
        <v>31</v>
      </c>
      <c r="B36" s="66" t="s">
        <v>8</v>
      </c>
      <c r="C36" s="71" t="s">
        <v>112</v>
      </c>
      <c r="D36" s="68" t="s">
        <v>50</v>
      </c>
      <c r="E36" s="69">
        <v>750000</v>
      </c>
      <c r="F36" s="72" t="s">
        <v>62</v>
      </c>
      <c r="G36" s="68" t="s">
        <v>255</v>
      </c>
      <c r="H36" s="70" t="s">
        <v>77</v>
      </c>
    </row>
    <row r="37" spans="1:8" ht="15.75" x14ac:dyDescent="0.25">
      <c r="A37" s="21">
        <v>32</v>
      </c>
      <c r="B37" s="66" t="s">
        <v>8</v>
      </c>
      <c r="C37" s="71" t="s">
        <v>299</v>
      </c>
      <c r="D37" s="68" t="s">
        <v>47</v>
      </c>
      <c r="E37" s="69">
        <v>1241164.9127193738</v>
      </c>
      <c r="F37" s="68" t="s">
        <v>65</v>
      </c>
      <c r="G37" s="68" t="s">
        <v>256</v>
      </c>
      <c r="H37" s="70" t="s">
        <v>77</v>
      </c>
    </row>
    <row r="38" spans="1:8" ht="15.75" x14ac:dyDescent="0.25">
      <c r="A38" s="21">
        <v>33</v>
      </c>
      <c r="B38" s="66" t="s">
        <v>8</v>
      </c>
      <c r="C38" s="71" t="s">
        <v>113</v>
      </c>
      <c r="D38" s="68" t="s">
        <v>42</v>
      </c>
      <c r="E38" s="69">
        <v>28500000</v>
      </c>
      <c r="F38" s="68" t="s">
        <v>240</v>
      </c>
      <c r="G38" s="68" t="s">
        <v>18</v>
      </c>
      <c r="H38" s="76" t="s">
        <v>34</v>
      </c>
    </row>
    <row r="39" spans="1:8" ht="15.75" x14ac:dyDescent="0.25">
      <c r="A39" s="21">
        <v>34</v>
      </c>
      <c r="B39" s="66" t="s">
        <v>8</v>
      </c>
      <c r="C39" s="71" t="s">
        <v>114</v>
      </c>
      <c r="D39" s="68" t="s">
        <v>213</v>
      </c>
      <c r="E39" s="69">
        <v>1575527.2594464205</v>
      </c>
      <c r="F39" s="72" t="s">
        <v>62</v>
      </c>
      <c r="G39" s="68" t="s">
        <v>257</v>
      </c>
      <c r="H39" s="70" t="s">
        <v>77</v>
      </c>
    </row>
    <row r="40" spans="1:8" ht="15.75" x14ac:dyDescent="0.25">
      <c r="A40" s="21">
        <v>35</v>
      </c>
      <c r="B40" s="66" t="s">
        <v>8</v>
      </c>
      <c r="C40" s="71" t="s">
        <v>115</v>
      </c>
      <c r="D40" s="68" t="s">
        <v>48</v>
      </c>
      <c r="E40" s="69">
        <v>26981.845928682047</v>
      </c>
      <c r="F40" s="72" t="s">
        <v>62</v>
      </c>
      <c r="G40" s="68" t="s">
        <v>258</v>
      </c>
      <c r="H40" s="70" t="s">
        <v>77</v>
      </c>
    </row>
    <row r="41" spans="1:8" ht="15.75" x14ac:dyDescent="0.25">
      <c r="A41" s="21">
        <v>36</v>
      </c>
      <c r="B41" s="66" t="s">
        <v>8</v>
      </c>
      <c r="C41" s="71" t="s">
        <v>116</v>
      </c>
      <c r="D41" s="68" t="s">
        <v>56</v>
      </c>
      <c r="E41" s="69">
        <v>107099999.99999999</v>
      </c>
      <c r="F41" s="72" t="s">
        <v>63</v>
      </c>
      <c r="G41" s="68" t="s">
        <v>76</v>
      </c>
      <c r="H41" s="70" t="s">
        <v>33</v>
      </c>
    </row>
    <row r="42" spans="1:8" ht="15.75" x14ac:dyDescent="0.25">
      <c r="A42" s="21">
        <v>37</v>
      </c>
      <c r="B42" s="66" t="s">
        <v>8</v>
      </c>
      <c r="C42" s="71" t="s">
        <v>117</v>
      </c>
      <c r="D42" s="68" t="s">
        <v>52</v>
      </c>
      <c r="E42" s="69">
        <v>461692.96980114887</v>
      </c>
      <c r="F42" s="72" t="s">
        <v>62</v>
      </c>
      <c r="G42" s="68" t="s">
        <v>17</v>
      </c>
      <c r="H42" s="70" t="s">
        <v>77</v>
      </c>
    </row>
    <row r="43" spans="1:8" ht="15.75" x14ac:dyDescent="0.25">
      <c r="A43" s="21">
        <v>38</v>
      </c>
      <c r="B43" s="66" t="s">
        <v>8</v>
      </c>
      <c r="C43" s="67" t="s">
        <v>118</v>
      </c>
      <c r="D43" s="68" t="s">
        <v>81</v>
      </c>
      <c r="E43" s="69">
        <v>5396369.1857364085</v>
      </c>
      <c r="F43" s="72" t="s">
        <v>66</v>
      </c>
      <c r="G43" s="68" t="s">
        <v>72</v>
      </c>
      <c r="H43" s="76" t="s">
        <v>243</v>
      </c>
    </row>
    <row r="44" spans="1:8" ht="15.75" x14ac:dyDescent="0.25">
      <c r="A44" s="21">
        <v>39</v>
      </c>
      <c r="B44" s="66" t="s">
        <v>8</v>
      </c>
      <c r="C44" s="71" t="s">
        <v>119</v>
      </c>
      <c r="D44" s="68" t="s">
        <v>56</v>
      </c>
      <c r="E44" s="69">
        <v>150000000</v>
      </c>
      <c r="F44" s="72" t="s">
        <v>66</v>
      </c>
      <c r="G44" s="68" t="s">
        <v>36</v>
      </c>
      <c r="H44" s="70" t="s">
        <v>33</v>
      </c>
    </row>
    <row r="45" spans="1:8" ht="15.75" x14ac:dyDescent="0.25">
      <c r="A45" s="21">
        <v>40</v>
      </c>
      <c r="B45" s="66" t="s">
        <v>8</v>
      </c>
      <c r="C45" s="71" t="s">
        <v>298</v>
      </c>
      <c r="D45" s="68" t="s">
        <v>214</v>
      </c>
      <c r="E45" s="69">
        <v>100000000.00000001</v>
      </c>
      <c r="F45" s="68" t="s">
        <v>68</v>
      </c>
      <c r="G45" s="68" t="s">
        <v>26</v>
      </c>
      <c r="H45" s="68" t="s">
        <v>78</v>
      </c>
    </row>
    <row r="46" spans="1:8" ht="15.75" x14ac:dyDescent="0.25">
      <c r="A46" s="21">
        <v>41</v>
      </c>
      <c r="B46" s="66" t="s">
        <v>8</v>
      </c>
      <c r="C46" s="67" t="s">
        <v>120</v>
      </c>
      <c r="D46" s="68" t="s">
        <v>50</v>
      </c>
      <c r="E46" s="69">
        <v>185000</v>
      </c>
      <c r="F46" s="72" t="s">
        <v>62</v>
      </c>
      <c r="G46" s="68" t="s">
        <v>70</v>
      </c>
      <c r="H46" s="70" t="s">
        <v>77</v>
      </c>
    </row>
    <row r="47" spans="1:8" ht="15.75" x14ac:dyDescent="0.25">
      <c r="A47" s="21">
        <v>42</v>
      </c>
      <c r="B47" s="66" t="s">
        <v>8</v>
      </c>
      <c r="C47" s="67" t="s">
        <v>107</v>
      </c>
      <c r="D47" s="68" t="s">
        <v>214</v>
      </c>
      <c r="E47" s="69">
        <v>449999999.99999994</v>
      </c>
      <c r="F47" s="72" t="s">
        <v>242</v>
      </c>
      <c r="G47" s="68" t="s">
        <v>17</v>
      </c>
      <c r="H47" s="68" t="s">
        <v>78</v>
      </c>
    </row>
    <row r="48" spans="1:8" ht="15.75" x14ac:dyDescent="0.25">
      <c r="A48" s="21">
        <v>43</v>
      </c>
      <c r="B48" s="66" t="s">
        <v>8</v>
      </c>
      <c r="C48" s="67" t="s">
        <v>121</v>
      </c>
      <c r="D48" s="68" t="s">
        <v>80</v>
      </c>
      <c r="E48" s="69">
        <v>211499.8618566035</v>
      </c>
      <c r="F48" s="72" t="s">
        <v>62</v>
      </c>
      <c r="G48" s="68" t="s">
        <v>17</v>
      </c>
      <c r="H48" s="70" t="s">
        <v>77</v>
      </c>
    </row>
    <row r="49" spans="1:8" ht="15.75" x14ac:dyDescent="0.25">
      <c r="A49" s="21">
        <v>44</v>
      </c>
      <c r="B49" s="66" t="s">
        <v>8</v>
      </c>
      <c r="C49" s="71" t="s">
        <v>122</v>
      </c>
      <c r="D49" s="68" t="s">
        <v>42</v>
      </c>
      <c r="E49" s="69">
        <v>90000000</v>
      </c>
      <c r="F49" s="68" t="s">
        <v>240</v>
      </c>
      <c r="G49" s="68" t="s">
        <v>259</v>
      </c>
      <c r="H49" s="75" t="s">
        <v>33</v>
      </c>
    </row>
    <row r="50" spans="1:8" ht="15.75" x14ac:dyDescent="0.25">
      <c r="A50" s="21">
        <v>45</v>
      </c>
      <c r="B50" s="66" t="s">
        <v>8</v>
      </c>
      <c r="C50" s="71" t="s">
        <v>123</v>
      </c>
      <c r="D50" s="68" t="s">
        <v>47</v>
      </c>
      <c r="E50" s="69">
        <v>1300000</v>
      </c>
      <c r="F50" s="72" t="s">
        <v>66</v>
      </c>
      <c r="G50" s="68" t="s">
        <v>27</v>
      </c>
      <c r="H50" s="70" t="s">
        <v>77</v>
      </c>
    </row>
    <row r="51" spans="1:8" ht="15.75" x14ac:dyDescent="0.25">
      <c r="A51" s="21">
        <v>46</v>
      </c>
      <c r="B51" s="66" t="s">
        <v>8</v>
      </c>
      <c r="C51" s="67" t="s">
        <v>124</v>
      </c>
      <c r="D51" s="68" t="s">
        <v>41</v>
      </c>
      <c r="E51" s="69">
        <v>1000000</v>
      </c>
      <c r="F51" s="72" t="s">
        <v>62</v>
      </c>
      <c r="G51" s="68" t="s">
        <v>26</v>
      </c>
      <c r="H51" s="70" t="s">
        <v>77</v>
      </c>
    </row>
    <row r="52" spans="1:8" ht="15.75" x14ac:dyDescent="0.25">
      <c r="A52" s="21">
        <v>47</v>
      </c>
      <c r="B52" s="66" t="s">
        <v>8</v>
      </c>
      <c r="C52" s="67" t="s">
        <v>125</v>
      </c>
      <c r="D52" s="68" t="s">
        <v>53</v>
      </c>
      <c r="E52" s="69">
        <v>224999.99999999997</v>
      </c>
      <c r="F52" s="72" t="s">
        <v>66</v>
      </c>
      <c r="G52" s="68" t="s">
        <v>18</v>
      </c>
      <c r="H52" s="70" t="s">
        <v>77</v>
      </c>
    </row>
    <row r="53" spans="1:8" ht="15.75" x14ac:dyDescent="0.25">
      <c r="A53" s="21">
        <v>48</v>
      </c>
      <c r="B53" s="66" t="s">
        <v>8</v>
      </c>
      <c r="C53" s="67" t="s">
        <v>126</v>
      </c>
      <c r="D53" s="68" t="s">
        <v>215</v>
      </c>
      <c r="E53" s="69">
        <v>328464.47722140542</v>
      </c>
      <c r="F53" s="72" t="s">
        <v>66</v>
      </c>
      <c r="G53" s="68" t="s">
        <v>17</v>
      </c>
      <c r="H53" s="70" t="s">
        <v>77</v>
      </c>
    </row>
    <row r="54" spans="1:8" ht="15.75" x14ac:dyDescent="0.25">
      <c r="A54" s="21">
        <v>49</v>
      </c>
      <c r="B54" s="66" t="s">
        <v>8</v>
      </c>
      <c r="C54" s="67" t="s">
        <v>127</v>
      </c>
      <c r="D54" s="68" t="s">
        <v>216</v>
      </c>
      <c r="E54" s="69">
        <v>499999999.99999994</v>
      </c>
      <c r="F54" s="72" t="s">
        <v>67</v>
      </c>
      <c r="G54" s="68" t="s">
        <v>37</v>
      </c>
      <c r="H54" s="75" t="s">
        <v>34</v>
      </c>
    </row>
    <row r="55" spans="1:8" ht="15.75" x14ac:dyDescent="0.25">
      <c r="A55" s="21">
        <v>50</v>
      </c>
      <c r="B55" s="66" t="s">
        <v>8</v>
      </c>
      <c r="C55" s="71" t="s">
        <v>128</v>
      </c>
      <c r="D55" s="68" t="s">
        <v>42</v>
      </c>
      <c r="E55" s="69">
        <v>150307020.61568463</v>
      </c>
      <c r="F55" s="68" t="s">
        <v>240</v>
      </c>
      <c r="G55" s="68" t="s">
        <v>17</v>
      </c>
      <c r="H55" s="70" t="s">
        <v>33</v>
      </c>
    </row>
    <row r="56" spans="1:8" ht="15.75" x14ac:dyDescent="0.25">
      <c r="A56" s="21">
        <v>51</v>
      </c>
      <c r="B56" s="66" t="s">
        <v>8</v>
      </c>
      <c r="C56" s="71" t="s">
        <v>129</v>
      </c>
      <c r="D56" s="68" t="s">
        <v>43</v>
      </c>
      <c r="E56" s="69">
        <v>11000000</v>
      </c>
      <c r="F56" s="68" t="s">
        <v>65</v>
      </c>
      <c r="G56" s="68" t="s">
        <v>248</v>
      </c>
      <c r="H56" s="70" t="s">
        <v>77</v>
      </c>
    </row>
    <row r="57" spans="1:8" ht="15.75" x14ac:dyDescent="0.25">
      <c r="A57" s="21">
        <v>52</v>
      </c>
      <c r="B57" s="66" t="s">
        <v>8</v>
      </c>
      <c r="C57" s="67" t="s">
        <v>130</v>
      </c>
      <c r="D57" s="68" t="s">
        <v>217</v>
      </c>
      <c r="E57" s="69">
        <v>7000000</v>
      </c>
      <c r="F57" s="72" t="s">
        <v>62</v>
      </c>
      <c r="G57" s="68" t="s">
        <v>35</v>
      </c>
      <c r="H57" s="70" t="s">
        <v>77</v>
      </c>
    </row>
    <row r="58" spans="1:8" ht="15.75" x14ac:dyDescent="0.25">
      <c r="A58" s="21">
        <v>53</v>
      </c>
      <c r="B58" s="66" t="s">
        <v>8</v>
      </c>
      <c r="C58" s="77" t="s">
        <v>131</v>
      </c>
      <c r="D58" s="68" t="s">
        <v>47</v>
      </c>
      <c r="E58" s="69">
        <v>863419.06971782551</v>
      </c>
      <c r="F58" s="68" t="s">
        <v>65</v>
      </c>
      <c r="G58" s="68" t="s">
        <v>260</v>
      </c>
      <c r="H58" s="70" t="s">
        <v>77</v>
      </c>
    </row>
    <row r="59" spans="1:8" ht="15.75" x14ac:dyDescent="0.25">
      <c r="A59" s="21">
        <v>54</v>
      </c>
      <c r="B59" s="66" t="s">
        <v>8</v>
      </c>
      <c r="C59" s="67" t="s">
        <v>132</v>
      </c>
      <c r="D59" s="68" t="s">
        <v>50</v>
      </c>
      <c r="E59" s="69">
        <v>33056000</v>
      </c>
      <c r="F59" s="72" t="s">
        <v>67</v>
      </c>
      <c r="G59" s="68" t="s">
        <v>261</v>
      </c>
      <c r="H59" s="75" t="s">
        <v>33</v>
      </c>
    </row>
    <row r="60" spans="1:8" ht="15.75" x14ac:dyDescent="0.25">
      <c r="A60" s="21">
        <v>55</v>
      </c>
      <c r="B60" s="66" t="s">
        <v>8</v>
      </c>
      <c r="C60" s="67" t="s">
        <v>133</v>
      </c>
      <c r="D60" s="68" t="s">
        <v>218</v>
      </c>
      <c r="E60" s="69">
        <v>4963199.4253623504</v>
      </c>
      <c r="F60" s="72" t="s">
        <v>66</v>
      </c>
      <c r="G60" s="68" t="s">
        <v>71</v>
      </c>
      <c r="H60" s="70" t="s">
        <v>77</v>
      </c>
    </row>
    <row r="61" spans="1:8" ht="15.75" x14ac:dyDescent="0.25">
      <c r="A61" s="21">
        <v>56</v>
      </c>
      <c r="B61" s="66" t="s">
        <v>8</v>
      </c>
      <c r="C61" s="67" t="s">
        <v>134</v>
      </c>
      <c r="D61" s="68" t="s">
        <v>42</v>
      </c>
      <c r="E61" s="69">
        <v>10000000</v>
      </c>
      <c r="F61" s="68" t="s">
        <v>240</v>
      </c>
      <c r="G61" s="68" t="s">
        <v>60</v>
      </c>
      <c r="H61" s="70" t="s">
        <v>77</v>
      </c>
    </row>
    <row r="62" spans="1:8" ht="15.75" x14ac:dyDescent="0.25">
      <c r="A62" s="21">
        <v>57</v>
      </c>
      <c r="B62" s="66" t="s">
        <v>8</v>
      </c>
      <c r="C62" s="67" t="s">
        <v>135</v>
      </c>
      <c r="D62" s="68" t="s">
        <v>84</v>
      </c>
      <c r="E62" s="69">
        <v>144279.05306285902</v>
      </c>
      <c r="F62" s="72" t="s">
        <v>62</v>
      </c>
      <c r="G62" s="68" t="s">
        <v>262</v>
      </c>
      <c r="H62" s="70" t="s">
        <v>77</v>
      </c>
    </row>
    <row r="63" spans="1:8" ht="15.75" x14ac:dyDescent="0.25">
      <c r="A63" s="21">
        <v>58</v>
      </c>
      <c r="B63" s="66" t="s">
        <v>8</v>
      </c>
      <c r="C63" s="67" t="s">
        <v>136</v>
      </c>
      <c r="D63" s="68" t="s">
        <v>42</v>
      </c>
      <c r="E63" s="69">
        <v>100000000.00000001</v>
      </c>
      <c r="F63" s="68" t="s">
        <v>240</v>
      </c>
      <c r="G63" s="68" t="s">
        <v>18</v>
      </c>
      <c r="H63" s="76" t="s">
        <v>33</v>
      </c>
    </row>
    <row r="64" spans="1:8" ht="15.75" x14ac:dyDescent="0.25">
      <c r="A64" s="21">
        <v>59</v>
      </c>
      <c r="B64" s="66" t="s">
        <v>8</v>
      </c>
      <c r="C64" s="67" t="s">
        <v>137</v>
      </c>
      <c r="D64" s="68" t="s">
        <v>51</v>
      </c>
      <c r="E64" s="69">
        <v>25000000.000000004</v>
      </c>
      <c r="F64" s="72" t="s">
        <v>62</v>
      </c>
      <c r="G64" s="68" t="s">
        <v>74</v>
      </c>
      <c r="H64" s="70" t="s">
        <v>77</v>
      </c>
    </row>
    <row r="65" spans="1:8" ht="15.75" x14ac:dyDescent="0.25">
      <c r="A65" s="21">
        <v>60</v>
      </c>
      <c r="B65" s="66" t="s">
        <v>8</v>
      </c>
      <c r="C65" s="71" t="s">
        <v>138</v>
      </c>
      <c r="D65" s="68" t="s">
        <v>43</v>
      </c>
      <c r="E65" s="69">
        <v>2850000</v>
      </c>
      <c r="F65" s="68" t="s">
        <v>65</v>
      </c>
      <c r="G65" s="68" t="s">
        <v>69</v>
      </c>
      <c r="H65" s="70" t="s">
        <v>77</v>
      </c>
    </row>
    <row r="66" spans="1:8" ht="15.75" x14ac:dyDescent="0.25">
      <c r="A66" s="21">
        <v>61</v>
      </c>
      <c r="B66" s="66" t="s">
        <v>8</v>
      </c>
      <c r="C66" s="71" t="s">
        <v>139</v>
      </c>
      <c r="D66" s="68" t="s">
        <v>42</v>
      </c>
      <c r="E66" s="69">
        <v>64756430.228836909</v>
      </c>
      <c r="F66" s="68" t="s">
        <v>240</v>
      </c>
      <c r="G66" s="68" t="s">
        <v>18</v>
      </c>
      <c r="H66" s="76" t="s">
        <v>33</v>
      </c>
    </row>
    <row r="67" spans="1:8" ht="15.75" x14ac:dyDescent="0.25">
      <c r="A67" s="21">
        <v>62</v>
      </c>
      <c r="B67" s="66" t="s">
        <v>8</v>
      </c>
      <c r="C67" s="67" t="s">
        <v>140</v>
      </c>
      <c r="D67" s="68" t="s">
        <v>49</v>
      </c>
      <c r="E67" s="69">
        <v>1618910.7557209225</v>
      </c>
      <c r="F67" s="72" t="s">
        <v>62</v>
      </c>
      <c r="G67" s="68" t="s">
        <v>59</v>
      </c>
      <c r="H67" s="70" t="s">
        <v>77</v>
      </c>
    </row>
    <row r="68" spans="1:8" ht="15.75" x14ac:dyDescent="0.25">
      <c r="A68" s="21">
        <v>63</v>
      </c>
      <c r="B68" s="66" t="s">
        <v>8</v>
      </c>
      <c r="C68" s="67" t="s">
        <v>141</v>
      </c>
      <c r="D68" s="68" t="s">
        <v>42</v>
      </c>
      <c r="E68" s="69">
        <v>13850789.094034465</v>
      </c>
      <c r="F68" s="68" t="s">
        <v>240</v>
      </c>
      <c r="G68" s="68" t="s">
        <v>249</v>
      </c>
      <c r="H68" s="70" t="s">
        <v>77</v>
      </c>
    </row>
    <row r="69" spans="1:8" ht="15.75" x14ac:dyDescent="0.25">
      <c r="A69" s="21">
        <v>64</v>
      </c>
      <c r="B69" s="66" t="s">
        <v>8</v>
      </c>
      <c r="C69" s="71" t="s">
        <v>128</v>
      </c>
      <c r="D69" s="68" t="s">
        <v>42</v>
      </c>
      <c r="E69" s="69">
        <v>249999999.99999997</v>
      </c>
      <c r="F69" s="68" t="s">
        <v>240</v>
      </c>
      <c r="G69" s="68" t="s">
        <v>17</v>
      </c>
      <c r="H69" s="76" t="s">
        <v>33</v>
      </c>
    </row>
    <row r="70" spans="1:8" ht="15.75" x14ac:dyDescent="0.25">
      <c r="A70" s="21">
        <v>65</v>
      </c>
      <c r="B70" s="66" t="s">
        <v>8</v>
      </c>
      <c r="C70" s="71" t="s">
        <v>142</v>
      </c>
      <c r="D70" s="68" t="s">
        <v>41</v>
      </c>
      <c r="E70" s="69">
        <v>1079273.8371472817</v>
      </c>
      <c r="F70" s="72" t="s">
        <v>62</v>
      </c>
      <c r="G70" s="68" t="s">
        <v>17</v>
      </c>
      <c r="H70" s="70" t="s">
        <v>77</v>
      </c>
    </row>
    <row r="71" spans="1:8" ht="15.75" x14ac:dyDescent="0.25">
      <c r="A71" s="21">
        <v>66</v>
      </c>
      <c r="B71" s="66" t="s">
        <v>8</v>
      </c>
      <c r="C71" s="67" t="s">
        <v>143</v>
      </c>
      <c r="D71" s="68" t="s">
        <v>42</v>
      </c>
      <c r="E71" s="69">
        <v>100000000.00000001</v>
      </c>
      <c r="F71" s="68" t="s">
        <v>240</v>
      </c>
      <c r="G71" s="68" t="s">
        <v>250</v>
      </c>
      <c r="H71" s="76" t="s">
        <v>34</v>
      </c>
    </row>
    <row r="72" spans="1:8" ht="15.75" x14ac:dyDescent="0.25">
      <c r="A72" s="21">
        <v>67</v>
      </c>
      <c r="B72" s="66" t="s">
        <v>8</v>
      </c>
      <c r="C72" s="67" t="s">
        <v>144</v>
      </c>
      <c r="D72" s="68" t="s">
        <v>79</v>
      </c>
      <c r="E72" s="69">
        <v>20000000</v>
      </c>
      <c r="F72" s="72" t="s">
        <v>62</v>
      </c>
      <c r="G72" s="68" t="s">
        <v>29</v>
      </c>
      <c r="H72" s="70" t="s">
        <v>77</v>
      </c>
    </row>
    <row r="73" spans="1:8" ht="15.75" x14ac:dyDescent="0.25">
      <c r="A73" s="21">
        <v>68</v>
      </c>
      <c r="B73" s="66" t="s">
        <v>8</v>
      </c>
      <c r="C73" s="67" t="s">
        <v>145</v>
      </c>
      <c r="D73" s="68" t="s">
        <v>43</v>
      </c>
      <c r="E73" s="69">
        <v>18000000</v>
      </c>
      <c r="F73" s="68" t="s">
        <v>65</v>
      </c>
      <c r="G73" s="68" t="s">
        <v>76</v>
      </c>
      <c r="H73" s="70" t="s">
        <v>77</v>
      </c>
    </row>
    <row r="74" spans="1:8" ht="15.75" x14ac:dyDescent="0.25">
      <c r="A74" s="21">
        <v>69</v>
      </c>
      <c r="B74" s="66" t="s">
        <v>8</v>
      </c>
      <c r="C74" s="67" t="s">
        <v>146</v>
      </c>
      <c r="D74" s="68" t="s">
        <v>219</v>
      </c>
      <c r="E74" s="69">
        <v>201100.70033963598</v>
      </c>
      <c r="F74" s="72" t="s">
        <v>62</v>
      </c>
      <c r="G74" s="68" t="s">
        <v>75</v>
      </c>
      <c r="H74" s="70" t="s">
        <v>77</v>
      </c>
    </row>
    <row r="75" spans="1:8" ht="15.75" x14ac:dyDescent="0.25">
      <c r="A75" s="21">
        <v>70</v>
      </c>
      <c r="B75" s="66" t="s">
        <v>8</v>
      </c>
      <c r="C75" s="71" t="s">
        <v>147</v>
      </c>
      <c r="D75" s="68" t="s">
        <v>45</v>
      </c>
      <c r="E75" s="69">
        <v>750000</v>
      </c>
      <c r="F75" s="72" t="s">
        <v>62</v>
      </c>
      <c r="G75" s="68" t="s">
        <v>17</v>
      </c>
      <c r="H75" s="70" t="s">
        <v>77</v>
      </c>
    </row>
    <row r="76" spans="1:8" ht="15.75" x14ac:dyDescent="0.25">
      <c r="A76" s="21">
        <v>71</v>
      </c>
      <c r="B76" s="66" t="s">
        <v>8</v>
      </c>
      <c r="C76" s="67" t="s">
        <v>148</v>
      </c>
      <c r="D76" s="68" t="s">
        <v>47</v>
      </c>
      <c r="E76" s="69">
        <v>2698184.5928682042</v>
      </c>
      <c r="F76" s="72" t="s">
        <v>63</v>
      </c>
      <c r="G76" s="68" t="s">
        <v>263</v>
      </c>
      <c r="H76" s="70" t="s">
        <v>77</v>
      </c>
    </row>
    <row r="77" spans="1:8" ht="15.75" x14ac:dyDescent="0.25">
      <c r="A77" s="21">
        <v>72</v>
      </c>
      <c r="B77" s="66" t="s">
        <v>8</v>
      </c>
      <c r="C77" s="67" t="s">
        <v>149</v>
      </c>
      <c r="D77" s="68" t="s">
        <v>50</v>
      </c>
      <c r="E77" s="69">
        <v>10000000</v>
      </c>
      <c r="F77" s="72" t="s">
        <v>62</v>
      </c>
      <c r="G77" s="68" t="s">
        <v>75</v>
      </c>
      <c r="H77" s="68" t="s">
        <v>78</v>
      </c>
    </row>
    <row r="78" spans="1:8" ht="15.75" x14ac:dyDescent="0.25">
      <c r="A78" s="21">
        <v>73</v>
      </c>
      <c r="B78" s="66" t="s">
        <v>8</v>
      </c>
      <c r="C78" s="67" t="s">
        <v>150</v>
      </c>
      <c r="D78" s="68" t="s">
        <v>52</v>
      </c>
      <c r="E78" s="69">
        <v>756022.23804938118</v>
      </c>
      <c r="F78" s="72" t="s">
        <v>62</v>
      </c>
      <c r="G78" s="68" t="s">
        <v>264</v>
      </c>
      <c r="H78" s="70" t="s">
        <v>77</v>
      </c>
    </row>
    <row r="79" spans="1:8" ht="15.75" x14ac:dyDescent="0.25">
      <c r="A79" s="21">
        <v>74</v>
      </c>
      <c r="B79" s="66" t="s">
        <v>8</v>
      </c>
      <c r="C79" s="67" t="s">
        <v>151</v>
      </c>
      <c r="D79" s="68" t="s">
        <v>44</v>
      </c>
      <c r="E79" s="69">
        <v>107253.70684780586</v>
      </c>
      <c r="F79" s="68" t="s">
        <v>64</v>
      </c>
      <c r="G79" s="68" t="s">
        <v>24</v>
      </c>
      <c r="H79" s="76" t="s">
        <v>33</v>
      </c>
    </row>
    <row r="80" spans="1:8" ht="15.75" x14ac:dyDescent="0.25">
      <c r="A80" s="21">
        <v>75</v>
      </c>
      <c r="B80" s="66" t="s">
        <v>8</v>
      </c>
      <c r="C80" s="67" t="s">
        <v>152</v>
      </c>
      <c r="D80" s="68" t="s">
        <v>42</v>
      </c>
      <c r="E80" s="69">
        <v>14000000</v>
      </c>
      <c r="F80" s="68" t="s">
        <v>240</v>
      </c>
      <c r="G80" s="68" t="s">
        <v>18</v>
      </c>
      <c r="H80" s="70" t="s">
        <v>33</v>
      </c>
    </row>
    <row r="81" spans="1:8" ht="15.75" x14ac:dyDescent="0.25">
      <c r="A81" s="21">
        <v>76</v>
      </c>
      <c r="B81" s="66" t="s">
        <v>8</v>
      </c>
      <c r="C81" s="67" t="s">
        <v>153</v>
      </c>
      <c r="D81" s="68" t="s">
        <v>42</v>
      </c>
      <c r="E81" s="69">
        <v>120000000</v>
      </c>
      <c r="F81" s="68" t="s">
        <v>240</v>
      </c>
      <c r="G81" s="68" t="s">
        <v>38</v>
      </c>
      <c r="H81" s="76" t="s">
        <v>33</v>
      </c>
    </row>
    <row r="82" spans="1:8" ht="15.75" x14ac:dyDescent="0.25">
      <c r="A82" s="21">
        <v>77</v>
      </c>
      <c r="B82" s="66" t="s">
        <v>8</v>
      </c>
      <c r="C82" s="67" t="s">
        <v>154</v>
      </c>
      <c r="D82" s="68" t="s">
        <v>83</v>
      </c>
      <c r="E82" s="69">
        <v>199665659.87224713</v>
      </c>
      <c r="F82" s="68" t="s">
        <v>68</v>
      </c>
      <c r="G82" s="68" t="s">
        <v>17</v>
      </c>
      <c r="H82" s="75" t="s">
        <v>33</v>
      </c>
    </row>
    <row r="83" spans="1:8" ht="15.75" x14ac:dyDescent="0.25">
      <c r="A83" s="21">
        <v>78</v>
      </c>
      <c r="B83" s="66" t="s">
        <v>8</v>
      </c>
      <c r="C83" s="67" t="s">
        <v>155</v>
      </c>
      <c r="D83" s="68" t="s">
        <v>42</v>
      </c>
      <c r="E83" s="69">
        <v>50000000.000000007</v>
      </c>
      <c r="F83" s="68" t="s">
        <v>240</v>
      </c>
      <c r="G83" s="68" t="s">
        <v>265</v>
      </c>
      <c r="H83" s="75" t="s">
        <v>33</v>
      </c>
    </row>
    <row r="84" spans="1:8" ht="15.75" x14ac:dyDescent="0.25">
      <c r="A84" s="21">
        <v>79</v>
      </c>
      <c r="B84" s="66" t="s">
        <v>8</v>
      </c>
      <c r="C84" s="68" t="s">
        <v>156</v>
      </c>
      <c r="D84" s="68" t="s">
        <v>217</v>
      </c>
      <c r="E84" s="69">
        <v>710000</v>
      </c>
      <c r="F84" s="72" t="s">
        <v>62</v>
      </c>
      <c r="G84" s="68" t="s">
        <v>249</v>
      </c>
      <c r="H84" s="70" t="s">
        <v>77</v>
      </c>
    </row>
    <row r="85" spans="1:8" ht="15.75" x14ac:dyDescent="0.25">
      <c r="A85" s="21">
        <v>80</v>
      </c>
      <c r="B85" s="66" t="s">
        <v>8</v>
      </c>
      <c r="C85" s="67" t="s">
        <v>157</v>
      </c>
      <c r="D85" s="68" t="s">
        <v>53</v>
      </c>
      <c r="E85" s="69">
        <v>1150000</v>
      </c>
      <c r="F85" s="72" t="s">
        <v>62</v>
      </c>
      <c r="G85" s="68" t="s">
        <v>71</v>
      </c>
      <c r="H85" s="70" t="s">
        <v>77</v>
      </c>
    </row>
    <row r="86" spans="1:8" ht="15.75" x14ac:dyDescent="0.25">
      <c r="A86" s="21">
        <v>81</v>
      </c>
      <c r="B86" s="66" t="s">
        <v>8</v>
      </c>
      <c r="C86" s="67" t="s">
        <v>158</v>
      </c>
      <c r="D86" s="68" t="s">
        <v>47</v>
      </c>
      <c r="E86" s="69">
        <v>113175.30288540437</v>
      </c>
      <c r="F86" s="72" t="s">
        <v>62</v>
      </c>
      <c r="G86" s="68" t="s">
        <v>26</v>
      </c>
      <c r="H86" s="70" t="s">
        <v>77</v>
      </c>
    </row>
    <row r="87" spans="1:8" ht="15.75" x14ac:dyDescent="0.25">
      <c r="A87" s="21">
        <v>82</v>
      </c>
      <c r="B87" s="66" t="s">
        <v>8</v>
      </c>
      <c r="C87" s="67" t="s">
        <v>122</v>
      </c>
      <c r="D87" s="68" t="s">
        <v>42</v>
      </c>
      <c r="E87" s="69">
        <v>124999999.99999999</v>
      </c>
      <c r="F87" s="68" t="s">
        <v>240</v>
      </c>
      <c r="G87" s="68" t="s">
        <v>18</v>
      </c>
      <c r="H87" s="76" t="s">
        <v>33</v>
      </c>
    </row>
    <row r="88" spans="1:8" ht="15.75" x14ac:dyDescent="0.25">
      <c r="A88" s="21">
        <v>83</v>
      </c>
      <c r="B88" s="66" t="s">
        <v>8</v>
      </c>
      <c r="C88" s="67" t="s">
        <v>159</v>
      </c>
      <c r="D88" s="68" t="s">
        <v>47</v>
      </c>
      <c r="E88" s="69">
        <v>500000</v>
      </c>
      <c r="F88" s="72" t="s">
        <v>62</v>
      </c>
      <c r="G88" s="68" t="s">
        <v>266</v>
      </c>
      <c r="H88" s="68" t="s">
        <v>78</v>
      </c>
    </row>
    <row r="89" spans="1:8" ht="15.75" x14ac:dyDescent="0.25">
      <c r="A89" s="21">
        <v>84</v>
      </c>
      <c r="B89" s="66" t="s">
        <v>8</v>
      </c>
      <c r="C89" s="68" t="s">
        <v>160</v>
      </c>
      <c r="D89" s="68" t="s">
        <v>49</v>
      </c>
      <c r="E89" s="69">
        <v>3237821.511441845</v>
      </c>
      <c r="F89" s="72" t="s">
        <v>63</v>
      </c>
      <c r="G89" s="68" t="s">
        <v>255</v>
      </c>
      <c r="H89" s="70" t="s">
        <v>77</v>
      </c>
    </row>
    <row r="90" spans="1:8" ht="15.75" x14ac:dyDescent="0.25">
      <c r="A90" s="21">
        <v>85</v>
      </c>
      <c r="B90" s="66" t="s">
        <v>8</v>
      </c>
      <c r="C90" s="67" t="s">
        <v>161</v>
      </c>
      <c r="D90" s="68" t="s">
        <v>42</v>
      </c>
      <c r="E90" s="69">
        <v>2500000</v>
      </c>
      <c r="F90" s="68" t="s">
        <v>240</v>
      </c>
      <c r="G90" s="68" t="s">
        <v>18</v>
      </c>
      <c r="H90" s="68" t="s">
        <v>78</v>
      </c>
    </row>
    <row r="91" spans="1:8" ht="15.75" x14ac:dyDescent="0.25">
      <c r="A91" s="21">
        <v>86</v>
      </c>
      <c r="B91" s="66" t="s">
        <v>8</v>
      </c>
      <c r="C91" s="68" t="s">
        <v>162</v>
      </c>
      <c r="D91" s="68" t="s">
        <v>220</v>
      </c>
      <c r="E91" s="69">
        <v>314805.35557197389</v>
      </c>
      <c r="F91" s="72" t="s">
        <v>62</v>
      </c>
      <c r="G91" s="68" t="s">
        <v>39</v>
      </c>
      <c r="H91" s="70" t="s">
        <v>77</v>
      </c>
    </row>
    <row r="92" spans="1:8" ht="15.75" x14ac:dyDescent="0.25">
      <c r="A92" s="21">
        <v>87</v>
      </c>
      <c r="B92" s="66" t="s">
        <v>8</v>
      </c>
      <c r="C92" s="68" t="s">
        <v>163</v>
      </c>
      <c r="D92" s="68" t="s">
        <v>42</v>
      </c>
      <c r="E92" s="69">
        <v>175000000</v>
      </c>
      <c r="F92" s="68" t="s">
        <v>240</v>
      </c>
      <c r="G92" s="68" t="s">
        <v>18</v>
      </c>
      <c r="H92" s="76" t="s">
        <v>34</v>
      </c>
    </row>
    <row r="93" spans="1:8" ht="15.75" x14ac:dyDescent="0.25">
      <c r="A93" s="21">
        <v>88</v>
      </c>
      <c r="B93" s="66" t="s">
        <v>8</v>
      </c>
      <c r="C93" s="68" t="s">
        <v>164</v>
      </c>
      <c r="D93" s="68" t="s">
        <v>42</v>
      </c>
      <c r="E93" s="69">
        <v>200000000.00000003</v>
      </c>
      <c r="F93" s="68" t="s">
        <v>240</v>
      </c>
      <c r="G93" s="68" t="s">
        <v>18</v>
      </c>
      <c r="H93" s="76" t="s">
        <v>33</v>
      </c>
    </row>
    <row r="94" spans="1:8" ht="15.75" x14ac:dyDescent="0.25">
      <c r="A94" s="21">
        <v>89</v>
      </c>
      <c r="B94" s="66" t="s">
        <v>8</v>
      </c>
      <c r="C94" s="68" t="s">
        <v>163</v>
      </c>
      <c r="D94" s="68" t="s">
        <v>42</v>
      </c>
      <c r="E94" s="69">
        <v>24683435.127520822</v>
      </c>
      <c r="F94" s="68" t="s">
        <v>240</v>
      </c>
      <c r="G94" s="68" t="s">
        <v>18</v>
      </c>
      <c r="H94" s="76" t="s">
        <v>33</v>
      </c>
    </row>
    <row r="95" spans="1:8" ht="15.75" x14ac:dyDescent="0.25">
      <c r="A95" s="21">
        <v>90</v>
      </c>
      <c r="B95" s="66" t="s">
        <v>8</v>
      </c>
      <c r="C95" s="68" t="s">
        <v>165</v>
      </c>
      <c r="D95" s="68" t="s">
        <v>216</v>
      </c>
      <c r="E95" s="69">
        <v>400000000.00000006</v>
      </c>
      <c r="F95" s="72" t="s">
        <v>67</v>
      </c>
      <c r="G95" s="68" t="s">
        <v>36</v>
      </c>
      <c r="H95" s="76" t="s">
        <v>34</v>
      </c>
    </row>
    <row r="96" spans="1:8" ht="15.75" x14ac:dyDescent="0.25">
      <c r="A96" s="21">
        <v>91</v>
      </c>
      <c r="B96" s="66" t="s">
        <v>8</v>
      </c>
      <c r="C96" s="68" t="s">
        <v>166</v>
      </c>
      <c r="D96" s="68" t="s">
        <v>49</v>
      </c>
      <c r="E96" s="69">
        <v>2000000</v>
      </c>
      <c r="F96" s="72" t="s">
        <v>62</v>
      </c>
      <c r="G96" s="68" t="s">
        <v>73</v>
      </c>
      <c r="H96" s="70" t="s">
        <v>77</v>
      </c>
    </row>
    <row r="97" spans="1:8" ht="15.75" x14ac:dyDescent="0.25">
      <c r="A97" s="21">
        <v>92</v>
      </c>
      <c r="B97" s="66" t="s">
        <v>8</v>
      </c>
      <c r="C97" s="68" t="s">
        <v>167</v>
      </c>
      <c r="D97" s="68" t="s">
        <v>48</v>
      </c>
      <c r="E97" s="69">
        <v>6964319.4699157961</v>
      </c>
      <c r="F97" s="72" t="s">
        <v>62</v>
      </c>
      <c r="G97" s="68" t="s">
        <v>35</v>
      </c>
      <c r="H97" s="70" t="s">
        <v>77</v>
      </c>
    </row>
    <row r="98" spans="1:8" ht="15.75" x14ac:dyDescent="0.25">
      <c r="A98" s="21">
        <v>93</v>
      </c>
      <c r="B98" s="66" t="s">
        <v>8</v>
      </c>
      <c r="C98" s="68" t="s">
        <v>168</v>
      </c>
      <c r="D98" s="68" t="s">
        <v>221</v>
      </c>
      <c r="E98" s="69">
        <v>1769607.0508448072</v>
      </c>
      <c r="F98" s="72" t="s">
        <v>62</v>
      </c>
      <c r="G98" s="68" t="s">
        <v>25</v>
      </c>
      <c r="H98" s="70" t="s">
        <v>77</v>
      </c>
    </row>
    <row r="99" spans="1:8" ht="15.75" x14ac:dyDescent="0.25">
      <c r="A99" s="21">
        <v>94</v>
      </c>
      <c r="B99" s="66" t="s">
        <v>8</v>
      </c>
      <c r="C99" s="68" t="s">
        <v>169</v>
      </c>
      <c r="D99" s="68" t="s">
        <v>46</v>
      </c>
      <c r="E99" s="69">
        <v>2000000</v>
      </c>
      <c r="F99" s="72" t="s">
        <v>62</v>
      </c>
      <c r="G99" s="68" t="s">
        <v>37</v>
      </c>
      <c r="H99" s="70" t="s">
        <v>77</v>
      </c>
    </row>
    <row r="100" spans="1:8" ht="15.75" x14ac:dyDescent="0.25">
      <c r="A100" s="21">
        <v>95</v>
      </c>
      <c r="B100" s="66" t="s">
        <v>8</v>
      </c>
      <c r="C100" s="68" t="s">
        <v>170</v>
      </c>
      <c r="D100" s="68" t="s">
        <v>47</v>
      </c>
      <c r="E100" s="69">
        <v>539636.91857364087</v>
      </c>
      <c r="F100" s="72" t="s">
        <v>62</v>
      </c>
      <c r="G100" s="68" t="s">
        <v>76</v>
      </c>
      <c r="H100" s="70" t="s">
        <v>77</v>
      </c>
    </row>
    <row r="101" spans="1:8" ht="15.75" x14ac:dyDescent="0.25">
      <c r="A101" s="21">
        <v>96</v>
      </c>
      <c r="B101" s="66" t="s">
        <v>8</v>
      </c>
      <c r="C101" s="68" t="s">
        <v>171</v>
      </c>
      <c r="D101" s="68" t="s">
        <v>42</v>
      </c>
      <c r="E101" s="69">
        <v>135000000</v>
      </c>
      <c r="F101" s="68" t="s">
        <v>240</v>
      </c>
      <c r="G101" s="68" t="s">
        <v>17</v>
      </c>
      <c r="H101" s="76" t="s">
        <v>33</v>
      </c>
    </row>
    <row r="102" spans="1:8" ht="15.75" x14ac:dyDescent="0.25">
      <c r="A102" s="21">
        <v>97</v>
      </c>
      <c r="B102" s="66" t="s">
        <v>8</v>
      </c>
      <c r="C102" s="68" t="s">
        <v>172</v>
      </c>
      <c r="D102" s="68" t="s">
        <v>51</v>
      </c>
      <c r="E102" s="69">
        <v>625000000</v>
      </c>
      <c r="F102" s="72" t="s">
        <v>63</v>
      </c>
      <c r="G102" s="68" t="s">
        <v>248</v>
      </c>
      <c r="H102" s="76" t="s">
        <v>33</v>
      </c>
    </row>
    <row r="103" spans="1:8" ht="15.75" x14ac:dyDescent="0.25">
      <c r="A103" s="21">
        <v>98</v>
      </c>
      <c r="B103" s="66" t="s">
        <v>8</v>
      </c>
      <c r="C103" s="68" t="s">
        <v>173</v>
      </c>
      <c r="D103" s="68" t="s">
        <v>42</v>
      </c>
      <c r="E103" s="69">
        <v>100000000.00000001</v>
      </c>
      <c r="F103" s="68" t="s">
        <v>240</v>
      </c>
      <c r="G103" s="68" t="s">
        <v>259</v>
      </c>
      <c r="H103" s="76" t="s">
        <v>33</v>
      </c>
    </row>
    <row r="104" spans="1:8" ht="15.75" x14ac:dyDescent="0.25">
      <c r="A104" s="21">
        <v>99</v>
      </c>
      <c r="B104" s="66" t="s">
        <v>8</v>
      </c>
      <c r="C104" s="68" t="s">
        <v>172</v>
      </c>
      <c r="D104" s="68" t="s">
        <v>222</v>
      </c>
      <c r="E104" s="69">
        <v>124012098.54277553</v>
      </c>
      <c r="F104" s="72" t="s">
        <v>63</v>
      </c>
      <c r="G104" s="68" t="s">
        <v>248</v>
      </c>
      <c r="H104" s="76" t="s">
        <v>33</v>
      </c>
    </row>
    <row r="105" spans="1:8" ht="15.75" x14ac:dyDescent="0.25">
      <c r="A105" s="21">
        <v>100</v>
      </c>
      <c r="B105" s="66" t="s">
        <v>8</v>
      </c>
      <c r="C105" s="68" t="s">
        <v>163</v>
      </c>
      <c r="D105" s="68" t="s">
        <v>42</v>
      </c>
      <c r="E105" s="69">
        <v>100000000.00000001</v>
      </c>
      <c r="F105" s="68" t="s">
        <v>240</v>
      </c>
      <c r="G105" s="68" t="s">
        <v>18</v>
      </c>
      <c r="H105" s="76" t="s">
        <v>34</v>
      </c>
    </row>
    <row r="106" spans="1:8" ht="15.75" x14ac:dyDescent="0.25">
      <c r="A106" s="21">
        <v>101</v>
      </c>
      <c r="B106" s="66" t="s">
        <v>8</v>
      </c>
      <c r="C106" s="68" t="s">
        <v>174</v>
      </c>
      <c r="D106" s="68" t="s">
        <v>42</v>
      </c>
      <c r="E106" s="69">
        <v>201100700.339636</v>
      </c>
      <c r="F106" s="68" t="s">
        <v>240</v>
      </c>
      <c r="G106" s="68" t="s">
        <v>17</v>
      </c>
      <c r="H106" s="76" t="s">
        <v>33</v>
      </c>
    </row>
    <row r="107" spans="1:8" ht="15.75" x14ac:dyDescent="0.25">
      <c r="A107" s="21">
        <v>102</v>
      </c>
      <c r="B107" s="66" t="s">
        <v>8</v>
      </c>
      <c r="C107" s="68" t="s">
        <v>175</v>
      </c>
      <c r="D107" s="68" t="s">
        <v>43</v>
      </c>
      <c r="E107" s="69">
        <v>4119999.9999999995</v>
      </c>
      <c r="F107" s="68" t="s">
        <v>65</v>
      </c>
      <c r="G107" s="68" t="s">
        <v>28</v>
      </c>
      <c r="H107" s="76" t="s">
        <v>33</v>
      </c>
    </row>
    <row r="108" spans="1:8" ht="15.75" x14ac:dyDescent="0.25">
      <c r="A108" s="21">
        <v>103</v>
      </c>
      <c r="B108" s="66" t="s">
        <v>8</v>
      </c>
      <c r="C108" s="68" t="s">
        <v>176</v>
      </c>
      <c r="D108" s="68" t="s">
        <v>56</v>
      </c>
      <c r="E108" s="69">
        <v>675000000</v>
      </c>
      <c r="F108" s="68" t="s">
        <v>68</v>
      </c>
      <c r="G108" s="68" t="s">
        <v>17</v>
      </c>
      <c r="H108" s="76" t="s">
        <v>33</v>
      </c>
    </row>
    <row r="109" spans="1:8" ht="15.75" x14ac:dyDescent="0.25">
      <c r="A109" s="21">
        <v>104</v>
      </c>
      <c r="B109" s="66" t="s">
        <v>8</v>
      </c>
      <c r="C109" s="68" t="s">
        <v>177</v>
      </c>
      <c r="D109" s="68" t="s">
        <v>41</v>
      </c>
      <c r="E109" s="69">
        <v>490548.78041372064</v>
      </c>
      <c r="F109" s="72" t="s">
        <v>62</v>
      </c>
      <c r="G109" s="68" t="s">
        <v>267</v>
      </c>
      <c r="H109" s="70" t="s">
        <v>77</v>
      </c>
    </row>
    <row r="110" spans="1:8" ht="15.75" x14ac:dyDescent="0.25">
      <c r="A110" s="21">
        <v>105</v>
      </c>
      <c r="B110" s="66" t="s">
        <v>8</v>
      </c>
      <c r="C110" s="68" t="s">
        <v>178</v>
      </c>
      <c r="D110" s="68" t="s">
        <v>51</v>
      </c>
      <c r="E110" s="69">
        <v>3924390.2433097651</v>
      </c>
      <c r="F110" s="72" t="s">
        <v>62</v>
      </c>
      <c r="G110" s="68" t="s">
        <v>31</v>
      </c>
      <c r="H110" s="70" t="s">
        <v>77</v>
      </c>
    </row>
    <row r="111" spans="1:8" ht="15.75" x14ac:dyDescent="0.25">
      <c r="A111" s="21">
        <v>106</v>
      </c>
      <c r="B111" s="66" t="s">
        <v>8</v>
      </c>
      <c r="C111" s="68" t="s">
        <v>179</v>
      </c>
      <c r="D111" s="68" t="s">
        <v>54</v>
      </c>
      <c r="E111" s="69">
        <v>100000.00000000001</v>
      </c>
      <c r="F111" s="72" t="s">
        <v>62</v>
      </c>
      <c r="G111" s="74" t="s">
        <v>268</v>
      </c>
      <c r="H111" s="68" t="s">
        <v>78</v>
      </c>
    </row>
    <row r="112" spans="1:8" ht="15.75" x14ac:dyDescent="0.25">
      <c r="A112" s="21">
        <v>107</v>
      </c>
      <c r="B112" s="66" t="s">
        <v>8</v>
      </c>
      <c r="C112" s="68" t="s">
        <v>180</v>
      </c>
      <c r="D112" s="68" t="s">
        <v>223</v>
      </c>
      <c r="E112" s="69">
        <v>623285.50923155097</v>
      </c>
      <c r="F112" s="68" t="s">
        <v>239</v>
      </c>
      <c r="G112" s="68" t="s">
        <v>26</v>
      </c>
      <c r="H112" s="70" t="s">
        <v>77</v>
      </c>
    </row>
    <row r="113" spans="1:8" ht="15.75" x14ac:dyDescent="0.25">
      <c r="A113" s="21">
        <v>108</v>
      </c>
      <c r="B113" s="66" t="s">
        <v>8</v>
      </c>
      <c r="C113" s="68" t="s">
        <v>181</v>
      </c>
      <c r="D113" s="68" t="s">
        <v>224</v>
      </c>
      <c r="E113" s="69">
        <v>75000000</v>
      </c>
      <c r="F113" s="72" t="s">
        <v>67</v>
      </c>
      <c r="G113" s="68" t="s">
        <v>269</v>
      </c>
      <c r="H113" s="76" t="s">
        <v>33</v>
      </c>
    </row>
    <row r="114" spans="1:8" ht="15.75" x14ac:dyDescent="0.25">
      <c r="A114" s="21">
        <v>109</v>
      </c>
      <c r="B114" s="66" t="s">
        <v>8</v>
      </c>
      <c r="C114" s="68" t="s">
        <v>182</v>
      </c>
      <c r="D114" s="68" t="s">
        <v>225</v>
      </c>
      <c r="E114" s="69">
        <v>1500190.6336347216</v>
      </c>
      <c r="F114" s="72" t="s">
        <v>62</v>
      </c>
      <c r="G114" s="68" t="s">
        <v>270</v>
      </c>
      <c r="H114" s="70" t="s">
        <v>77</v>
      </c>
    </row>
    <row r="115" spans="1:8" ht="15.75" x14ac:dyDescent="0.25">
      <c r="A115" s="21">
        <v>110</v>
      </c>
      <c r="B115" s="66" t="s">
        <v>8</v>
      </c>
      <c r="C115" s="68" t="s">
        <v>183</v>
      </c>
      <c r="D115" s="68" t="s">
        <v>226</v>
      </c>
      <c r="E115" s="69">
        <v>2482329.8254387476</v>
      </c>
      <c r="F115" s="72" t="s">
        <v>63</v>
      </c>
      <c r="G115" s="68" t="s">
        <v>266</v>
      </c>
      <c r="H115" s="70" t="s">
        <v>77</v>
      </c>
    </row>
    <row r="116" spans="1:8" ht="15.75" x14ac:dyDescent="0.25">
      <c r="A116" s="21">
        <v>111</v>
      </c>
      <c r="B116" s="66" t="s">
        <v>8</v>
      </c>
      <c r="C116" s="68" t="s">
        <v>184</v>
      </c>
      <c r="D116" s="68" t="s">
        <v>57</v>
      </c>
      <c r="E116" s="69">
        <v>340000</v>
      </c>
      <c r="F116" s="72" t="s">
        <v>62</v>
      </c>
      <c r="G116" s="68" t="s">
        <v>17</v>
      </c>
      <c r="H116" s="70" t="s">
        <v>77</v>
      </c>
    </row>
    <row r="117" spans="1:8" ht="15.75" x14ac:dyDescent="0.25">
      <c r="A117" s="21">
        <v>112</v>
      </c>
      <c r="B117" s="66" t="s">
        <v>8</v>
      </c>
      <c r="C117" s="68" t="s">
        <v>185</v>
      </c>
      <c r="D117" s="68" t="s">
        <v>227</v>
      </c>
      <c r="E117" s="69">
        <v>2000000</v>
      </c>
      <c r="F117" s="68" t="s">
        <v>239</v>
      </c>
      <c r="G117" s="68" t="s">
        <v>271</v>
      </c>
      <c r="H117" s="70" t="s">
        <v>77</v>
      </c>
    </row>
    <row r="118" spans="1:8" ht="15.75" x14ac:dyDescent="0.25">
      <c r="A118" s="21">
        <v>113</v>
      </c>
      <c r="B118" s="66" t="s">
        <v>8</v>
      </c>
      <c r="C118" s="68" t="s">
        <v>186</v>
      </c>
      <c r="D118" s="68" t="s">
        <v>228</v>
      </c>
      <c r="E118" s="69">
        <v>54967524.759500504</v>
      </c>
      <c r="F118" s="72" t="s">
        <v>62</v>
      </c>
      <c r="G118" s="68" t="s">
        <v>75</v>
      </c>
      <c r="H118" s="76" t="s">
        <v>33</v>
      </c>
    </row>
    <row r="119" spans="1:8" ht="15.75" x14ac:dyDescent="0.25">
      <c r="A119" s="21">
        <v>114</v>
      </c>
      <c r="B119" s="66" t="s">
        <v>8</v>
      </c>
      <c r="C119" s="68" t="s">
        <v>187</v>
      </c>
      <c r="D119" s="68" t="s">
        <v>51</v>
      </c>
      <c r="E119" s="69">
        <v>1904483.500429739</v>
      </c>
      <c r="F119" s="72" t="s">
        <v>63</v>
      </c>
      <c r="G119" s="68" t="s">
        <v>272</v>
      </c>
      <c r="H119" s="68" t="s">
        <v>78</v>
      </c>
    </row>
    <row r="120" spans="1:8" ht="15.75" x14ac:dyDescent="0.25">
      <c r="A120" s="21">
        <v>115</v>
      </c>
      <c r="B120" s="66" t="s">
        <v>8</v>
      </c>
      <c r="C120" s="68" t="s">
        <v>173</v>
      </c>
      <c r="D120" s="68" t="s">
        <v>42</v>
      </c>
      <c r="E120" s="69">
        <v>100000000.00000001</v>
      </c>
      <c r="F120" s="68" t="s">
        <v>240</v>
      </c>
      <c r="G120" s="68" t="s">
        <v>265</v>
      </c>
      <c r="H120" s="76" t="s">
        <v>34</v>
      </c>
    </row>
    <row r="121" spans="1:8" ht="15.75" x14ac:dyDescent="0.25">
      <c r="A121" s="21">
        <v>116</v>
      </c>
      <c r="B121" s="66" t="s">
        <v>8</v>
      </c>
      <c r="C121" s="68" t="s">
        <v>300</v>
      </c>
      <c r="D121" s="68" t="s">
        <v>42</v>
      </c>
      <c r="E121" s="69">
        <v>50000000.000000007</v>
      </c>
      <c r="F121" s="68" t="s">
        <v>240</v>
      </c>
      <c r="G121" s="68" t="s">
        <v>265</v>
      </c>
      <c r="H121" s="76" t="s">
        <v>33</v>
      </c>
    </row>
    <row r="122" spans="1:8" ht="15.75" x14ac:dyDescent="0.25">
      <c r="A122" s="21">
        <v>117</v>
      </c>
      <c r="B122" s="66" t="s">
        <v>8</v>
      </c>
      <c r="C122" s="68" t="s">
        <v>188</v>
      </c>
      <c r="D122" s="68" t="s">
        <v>41</v>
      </c>
      <c r="E122" s="69">
        <v>215854.76742945638</v>
      </c>
      <c r="F122" s="72" t="s">
        <v>62</v>
      </c>
      <c r="G122" s="68" t="s">
        <v>32</v>
      </c>
      <c r="H122" s="70" t="s">
        <v>77</v>
      </c>
    </row>
    <row r="123" spans="1:8" ht="15.75" x14ac:dyDescent="0.25">
      <c r="A123" s="21">
        <v>118</v>
      </c>
      <c r="B123" s="66" t="s">
        <v>8</v>
      </c>
      <c r="C123" s="68" t="s">
        <v>189</v>
      </c>
      <c r="D123" s="68" t="s">
        <v>229</v>
      </c>
      <c r="E123" s="69">
        <v>10000000</v>
      </c>
      <c r="F123" s="68" t="s">
        <v>240</v>
      </c>
      <c r="G123" s="68" t="s">
        <v>18</v>
      </c>
      <c r="H123" s="76" t="s">
        <v>34</v>
      </c>
    </row>
    <row r="124" spans="1:8" ht="15.75" x14ac:dyDescent="0.25">
      <c r="A124" s="21">
        <v>119</v>
      </c>
      <c r="B124" s="66" t="s">
        <v>8</v>
      </c>
      <c r="C124" s="68" t="s">
        <v>190</v>
      </c>
      <c r="D124" s="68" t="s">
        <v>230</v>
      </c>
      <c r="E124" s="69">
        <v>201100.70033963598</v>
      </c>
      <c r="F124" s="72" t="s">
        <v>62</v>
      </c>
      <c r="G124" s="68" t="s">
        <v>266</v>
      </c>
      <c r="H124" s="70" t="s">
        <v>77</v>
      </c>
    </row>
    <row r="125" spans="1:8" ht="15.75" x14ac:dyDescent="0.25">
      <c r="A125" s="21">
        <v>120</v>
      </c>
      <c r="B125" s="66" t="s">
        <v>8</v>
      </c>
      <c r="C125" s="68" t="s">
        <v>191</v>
      </c>
      <c r="D125" s="68" t="s">
        <v>222</v>
      </c>
      <c r="E125" s="69">
        <v>1846771.8792045955</v>
      </c>
      <c r="F125" s="72" t="s">
        <v>63</v>
      </c>
      <c r="G125" s="68" t="s">
        <v>273</v>
      </c>
      <c r="H125" s="70" t="s">
        <v>77</v>
      </c>
    </row>
    <row r="126" spans="1:8" ht="15.75" x14ac:dyDescent="0.25">
      <c r="A126" s="21">
        <v>121</v>
      </c>
      <c r="B126" s="66" t="s">
        <v>8</v>
      </c>
      <c r="C126" s="68" t="s">
        <v>192</v>
      </c>
      <c r="D126" s="68" t="s">
        <v>231</v>
      </c>
      <c r="E126" s="69">
        <v>3000000</v>
      </c>
      <c r="F126" s="72" t="s">
        <v>62</v>
      </c>
      <c r="G126" s="68" t="s">
        <v>274</v>
      </c>
      <c r="H126" s="68" t="s">
        <v>78</v>
      </c>
    </row>
    <row r="127" spans="1:8" ht="15.75" x14ac:dyDescent="0.25">
      <c r="A127" s="21">
        <v>122</v>
      </c>
      <c r="B127" s="66" t="s">
        <v>8</v>
      </c>
      <c r="C127" s="68" t="s">
        <v>193</v>
      </c>
      <c r="D127" s="68" t="s">
        <v>232</v>
      </c>
      <c r="E127" s="69">
        <v>854784.87902064715</v>
      </c>
      <c r="F127" s="72" t="s">
        <v>62</v>
      </c>
      <c r="G127" s="68" t="s">
        <v>24</v>
      </c>
      <c r="H127" s="70" t="s">
        <v>77</v>
      </c>
    </row>
    <row r="128" spans="1:8" ht="15.75" x14ac:dyDescent="0.25">
      <c r="A128" s="21">
        <v>123</v>
      </c>
      <c r="B128" s="66" t="s">
        <v>8</v>
      </c>
      <c r="C128" s="68" t="s">
        <v>194</v>
      </c>
      <c r="D128" s="68" t="s">
        <v>212</v>
      </c>
      <c r="E128" s="69">
        <v>623285.50923155097</v>
      </c>
      <c r="F128" s="72" t="s">
        <v>62</v>
      </c>
      <c r="G128" s="68" t="s">
        <v>31</v>
      </c>
      <c r="H128" s="70" t="s">
        <v>77</v>
      </c>
    </row>
    <row r="129" spans="1:8" ht="15.75" x14ac:dyDescent="0.25">
      <c r="A129" s="21">
        <v>124</v>
      </c>
      <c r="B129" s="66" t="s">
        <v>8</v>
      </c>
      <c r="C129" s="68" t="s">
        <v>195</v>
      </c>
      <c r="D129" s="68" t="s">
        <v>42</v>
      </c>
      <c r="E129" s="69">
        <v>249999999.99999997</v>
      </c>
      <c r="F129" s="68" t="s">
        <v>240</v>
      </c>
      <c r="G129" s="68" t="s">
        <v>17</v>
      </c>
      <c r="H129" s="76" t="s">
        <v>33</v>
      </c>
    </row>
    <row r="130" spans="1:8" ht="15.75" x14ac:dyDescent="0.25">
      <c r="A130" s="21">
        <v>125</v>
      </c>
      <c r="B130" s="66" t="s">
        <v>8</v>
      </c>
      <c r="C130" s="68" t="s">
        <v>196</v>
      </c>
      <c r="D130" s="68" t="s">
        <v>233</v>
      </c>
      <c r="E130" s="69">
        <v>70000000</v>
      </c>
      <c r="F130" s="72" t="s">
        <v>62</v>
      </c>
      <c r="G130" s="68" t="s">
        <v>275</v>
      </c>
      <c r="H130" s="76" t="s">
        <v>30</v>
      </c>
    </row>
    <row r="131" spans="1:8" ht="15.75" x14ac:dyDescent="0.25">
      <c r="A131" s="21">
        <v>126</v>
      </c>
      <c r="B131" s="66" t="s">
        <v>8</v>
      </c>
      <c r="C131" s="68" t="s">
        <v>197</v>
      </c>
      <c r="D131" s="68" t="s">
        <v>234</v>
      </c>
      <c r="E131" s="69">
        <v>42226439.018013075</v>
      </c>
      <c r="F131" s="72" t="s">
        <v>62</v>
      </c>
      <c r="G131" s="68" t="s">
        <v>29</v>
      </c>
      <c r="H131" s="70" t="s">
        <v>77</v>
      </c>
    </row>
    <row r="132" spans="1:8" ht="15.75" x14ac:dyDescent="0.25">
      <c r="A132" s="21">
        <v>127</v>
      </c>
      <c r="B132" s="66" t="s">
        <v>8</v>
      </c>
      <c r="C132" s="68" t="s">
        <v>198</v>
      </c>
      <c r="D132" s="68" t="s">
        <v>232</v>
      </c>
      <c r="E132" s="69">
        <v>215854.76742945638</v>
      </c>
      <c r="F132" s="72" t="s">
        <v>62</v>
      </c>
      <c r="G132" s="68" t="s">
        <v>37</v>
      </c>
      <c r="H132" s="70" t="s">
        <v>77</v>
      </c>
    </row>
    <row r="133" spans="1:8" ht="15.75" x14ac:dyDescent="0.25">
      <c r="A133" s="21">
        <v>128</v>
      </c>
      <c r="B133" s="66" t="s">
        <v>8</v>
      </c>
      <c r="C133" s="68" t="s">
        <v>169</v>
      </c>
      <c r="D133" s="68" t="s">
        <v>235</v>
      </c>
      <c r="E133" s="69">
        <v>2000000</v>
      </c>
      <c r="F133" s="72" t="s">
        <v>63</v>
      </c>
      <c r="G133" s="68" t="s">
        <v>276</v>
      </c>
      <c r="H133" s="70" t="s">
        <v>77</v>
      </c>
    </row>
    <row r="134" spans="1:8" ht="15.75" x14ac:dyDescent="0.25">
      <c r="A134" s="21">
        <v>129</v>
      </c>
      <c r="B134" s="66" t="s">
        <v>8</v>
      </c>
      <c r="C134" s="68" t="s">
        <v>61</v>
      </c>
      <c r="D134" s="68" t="s">
        <v>228</v>
      </c>
      <c r="E134" s="69">
        <v>4616929.6980114887</v>
      </c>
      <c r="F134" s="72" t="s">
        <v>62</v>
      </c>
      <c r="G134" s="68" t="s">
        <v>277</v>
      </c>
      <c r="H134" s="70" t="s">
        <v>77</v>
      </c>
    </row>
    <row r="135" spans="1:8" ht="15.75" x14ac:dyDescent="0.25">
      <c r="A135" s="21">
        <v>130</v>
      </c>
      <c r="B135" s="66" t="s">
        <v>8</v>
      </c>
      <c r="C135" s="68" t="s">
        <v>199</v>
      </c>
      <c r="D135" s="68" t="s">
        <v>212</v>
      </c>
      <c r="E135" s="69">
        <v>774999.99999999988</v>
      </c>
      <c r="F135" s="72" t="s">
        <v>66</v>
      </c>
      <c r="G135" s="68" t="s">
        <v>278</v>
      </c>
      <c r="H135" s="68" t="s">
        <v>78</v>
      </c>
    </row>
    <row r="136" spans="1:8" ht="15.75" x14ac:dyDescent="0.25">
      <c r="A136" s="21">
        <v>131</v>
      </c>
      <c r="B136" s="66" t="s">
        <v>8</v>
      </c>
      <c r="C136" s="68" t="s">
        <v>200</v>
      </c>
      <c r="D136" s="68" t="s">
        <v>236</v>
      </c>
      <c r="E136" s="69">
        <v>3462697.2735086163</v>
      </c>
      <c r="F136" s="72" t="s">
        <v>62</v>
      </c>
      <c r="G136" s="68" t="s">
        <v>248</v>
      </c>
      <c r="H136" s="70" t="s">
        <v>77</v>
      </c>
    </row>
    <row r="137" spans="1:8" ht="15.75" x14ac:dyDescent="0.25">
      <c r="A137" s="21">
        <v>132</v>
      </c>
      <c r="B137" s="66" t="s">
        <v>8</v>
      </c>
      <c r="C137" s="68" t="s">
        <v>201</v>
      </c>
      <c r="D137" s="68" t="s">
        <v>232</v>
      </c>
      <c r="E137" s="69">
        <v>2158547.6742945635</v>
      </c>
      <c r="F137" s="72" t="s">
        <v>62</v>
      </c>
      <c r="G137" s="68" t="s">
        <v>59</v>
      </c>
      <c r="H137" s="70" t="s">
        <v>77</v>
      </c>
    </row>
    <row r="138" spans="1:8" ht="15.75" x14ac:dyDescent="0.25">
      <c r="A138" s="21">
        <v>133</v>
      </c>
      <c r="B138" s="66" t="s">
        <v>8</v>
      </c>
      <c r="C138" s="68" t="s">
        <v>202</v>
      </c>
      <c r="D138" s="68" t="s">
        <v>58</v>
      </c>
      <c r="E138" s="69">
        <v>1038809.1820525849</v>
      </c>
      <c r="F138" s="68" t="s">
        <v>64</v>
      </c>
      <c r="G138" s="68" t="s">
        <v>279</v>
      </c>
      <c r="H138" s="70" t="s">
        <v>77</v>
      </c>
    </row>
    <row r="139" spans="1:8" ht="15.75" x14ac:dyDescent="0.25">
      <c r="A139" s="21">
        <v>134</v>
      </c>
      <c r="B139" s="66" t="s">
        <v>8</v>
      </c>
      <c r="C139" s="68" t="s">
        <v>203</v>
      </c>
      <c r="D139" s="68" t="s">
        <v>237</v>
      </c>
      <c r="E139" s="69">
        <v>5500000</v>
      </c>
      <c r="F139" s="68" t="s">
        <v>65</v>
      </c>
      <c r="G139" s="68" t="s">
        <v>249</v>
      </c>
      <c r="H139" s="70" t="s">
        <v>77</v>
      </c>
    </row>
    <row r="140" spans="1:8" ht="15.75" x14ac:dyDescent="0.25">
      <c r="A140" s="21">
        <v>135</v>
      </c>
      <c r="B140" s="66" t="s">
        <v>8</v>
      </c>
      <c r="C140" s="68" t="s">
        <v>204</v>
      </c>
      <c r="D140" s="68" t="s">
        <v>238</v>
      </c>
      <c r="E140" s="69">
        <v>11062556.830759639</v>
      </c>
      <c r="F140" s="72" t="s">
        <v>63</v>
      </c>
      <c r="G140" s="68" t="s">
        <v>280</v>
      </c>
      <c r="H140" s="70" t="s">
        <v>77</v>
      </c>
    </row>
    <row r="141" spans="1:8" ht="15.75" x14ac:dyDescent="0.25">
      <c r="A141" s="21">
        <v>136</v>
      </c>
      <c r="B141" s="66" t="s">
        <v>8</v>
      </c>
      <c r="C141" s="68" t="s">
        <v>205</v>
      </c>
      <c r="D141" s="68" t="s">
        <v>237</v>
      </c>
      <c r="E141" s="69">
        <v>97134.645343255354</v>
      </c>
      <c r="F141" s="72" t="s">
        <v>62</v>
      </c>
      <c r="G141" s="68" t="s">
        <v>264</v>
      </c>
      <c r="H141" s="70" t="s">
        <v>77</v>
      </c>
    </row>
    <row r="142" spans="1:8" ht="15.75" x14ac:dyDescent="0.25">
      <c r="A142" s="21">
        <v>137</v>
      </c>
      <c r="B142" s="66" t="s">
        <v>8</v>
      </c>
      <c r="C142" s="68" t="s">
        <v>206</v>
      </c>
      <c r="D142" s="68" t="s">
        <v>42</v>
      </c>
      <c r="E142" s="69">
        <v>23327681.239397775</v>
      </c>
      <c r="F142" s="68" t="s">
        <v>240</v>
      </c>
      <c r="G142" s="68" t="s">
        <v>18</v>
      </c>
      <c r="H142" s="76" t="s">
        <v>33</v>
      </c>
    </row>
    <row r="143" spans="1:8" ht="15.75" x14ac:dyDescent="0.25">
      <c r="A143" s="21">
        <v>138</v>
      </c>
      <c r="B143" s="66" t="s">
        <v>8</v>
      </c>
      <c r="C143" s="68" t="s">
        <v>207</v>
      </c>
      <c r="D143" s="68" t="s">
        <v>238</v>
      </c>
      <c r="E143" s="69">
        <v>5000000</v>
      </c>
      <c r="F143" s="72" t="s">
        <v>62</v>
      </c>
      <c r="G143" s="68" t="s">
        <v>251</v>
      </c>
      <c r="H143" s="70" t="s">
        <v>77</v>
      </c>
    </row>
    <row r="144" spans="1:8" ht="15.75" x14ac:dyDescent="0.25">
      <c r="A144" s="21">
        <v>139</v>
      </c>
      <c r="B144" s="66" t="s">
        <v>8</v>
      </c>
      <c r="C144" s="68" t="s">
        <v>208</v>
      </c>
      <c r="D144" s="68" t="s">
        <v>83</v>
      </c>
      <c r="E144" s="69">
        <v>2400000</v>
      </c>
      <c r="F144" s="72" t="s">
        <v>66</v>
      </c>
      <c r="G144" s="68" t="s">
        <v>258</v>
      </c>
      <c r="H144" s="70" t="s">
        <v>77</v>
      </c>
    </row>
    <row r="145" spans="1:8" ht="15.75" x14ac:dyDescent="0.25">
      <c r="A145" s="21">
        <v>140</v>
      </c>
      <c r="B145" s="66" t="s">
        <v>8</v>
      </c>
      <c r="C145" s="68" t="s">
        <v>209</v>
      </c>
      <c r="D145" s="68" t="s">
        <v>47</v>
      </c>
      <c r="E145" s="69">
        <v>15417720.359372091</v>
      </c>
      <c r="F145" s="72" t="s">
        <v>62</v>
      </c>
      <c r="G145" s="68" t="s">
        <v>27</v>
      </c>
      <c r="H145" s="76" t="s">
        <v>33</v>
      </c>
    </row>
    <row r="146" spans="1:8" ht="15.75" x14ac:dyDescent="0.25">
      <c r="A146" s="21">
        <v>141</v>
      </c>
      <c r="B146" s="66" t="s">
        <v>8</v>
      </c>
      <c r="C146" s="68" t="s">
        <v>210</v>
      </c>
      <c r="D146" s="68" t="s">
        <v>48</v>
      </c>
      <c r="E146" s="69">
        <v>14889598.276087049</v>
      </c>
      <c r="F146" s="72" t="s">
        <v>62</v>
      </c>
      <c r="G146" s="68" t="s">
        <v>281</v>
      </c>
      <c r="H146" s="70" t="s">
        <v>77</v>
      </c>
    </row>
    <row r="147" spans="1:8" ht="15.75" x14ac:dyDescent="0.25">
      <c r="A147" s="21">
        <v>142</v>
      </c>
      <c r="B147" s="66" t="s">
        <v>8</v>
      </c>
      <c r="C147" s="68" t="s">
        <v>211</v>
      </c>
      <c r="D147" s="68" t="s">
        <v>229</v>
      </c>
      <c r="E147" s="69">
        <v>150000000</v>
      </c>
      <c r="F147" s="68" t="s">
        <v>240</v>
      </c>
      <c r="G147" s="68" t="s">
        <v>250</v>
      </c>
      <c r="H147" s="76" t="s">
        <v>34</v>
      </c>
    </row>
    <row r="148" spans="1:8" ht="15.75" x14ac:dyDescent="0.25">
      <c r="A148" s="78" t="s">
        <v>40</v>
      </c>
      <c r="B148" s="78"/>
      <c r="C148" s="78"/>
      <c r="D148" s="78"/>
      <c r="E148" s="79">
        <f>SUM(E6:E147)</f>
        <v>8346200262.5129776</v>
      </c>
      <c r="F148" s="80"/>
      <c r="G148" s="81"/>
      <c r="H148" s="54"/>
    </row>
    <row r="149" spans="1:8" ht="15.75" x14ac:dyDescent="0.25">
      <c r="A149" s="82" t="s">
        <v>20</v>
      </c>
      <c r="B149" s="82"/>
      <c r="C149" s="82"/>
      <c r="D149" s="83"/>
      <c r="E149" s="84"/>
      <c r="F149" s="85"/>
      <c r="G149" s="86"/>
      <c r="H149" s="68"/>
    </row>
    <row r="150" spans="1:8" s="2" customFormat="1" ht="15.75" x14ac:dyDescent="0.25">
      <c r="A150" s="66">
        <v>143</v>
      </c>
      <c r="B150" s="66" t="s">
        <v>8</v>
      </c>
      <c r="C150" s="67" t="s">
        <v>282</v>
      </c>
      <c r="D150" s="68" t="s">
        <v>48</v>
      </c>
      <c r="E150" s="69">
        <v>9961025.8234597854</v>
      </c>
      <c r="F150" s="68" t="s">
        <v>62</v>
      </c>
      <c r="G150" s="68" t="s">
        <v>293</v>
      </c>
      <c r="H150" s="70" t="s">
        <v>77</v>
      </c>
    </row>
    <row r="151" spans="1:8" s="2" customFormat="1" ht="15.75" x14ac:dyDescent="0.25">
      <c r="A151" s="66">
        <v>144</v>
      </c>
      <c r="B151" s="66" t="s">
        <v>8</v>
      </c>
      <c r="C151" s="67" t="s">
        <v>283</v>
      </c>
      <c r="D151" s="68" t="s">
        <v>290</v>
      </c>
      <c r="E151" s="69">
        <v>111028240.5</v>
      </c>
      <c r="F151" s="68" t="s">
        <v>64</v>
      </c>
      <c r="G151" s="68" t="s">
        <v>294</v>
      </c>
      <c r="H151" s="70" t="s">
        <v>292</v>
      </c>
    </row>
    <row r="152" spans="1:8" s="2" customFormat="1" ht="15.75" x14ac:dyDescent="0.25">
      <c r="A152" s="66">
        <v>145</v>
      </c>
      <c r="B152" s="66" t="s">
        <v>8</v>
      </c>
      <c r="C152" s="67" t="s">
        <v>283</v>
      </c>
      <c r="D152" s="68" t="s">
        <v>290</v>
      </c>
      <c r="E152" s="69">
        <v>105999999.99999999</v>
      </c>
      <c r="F152" s="68" t="s">
        <v>64</v>
      </c>
      <c r="G152" s="68" t="s">
        <v>295</v>
      </c>
      <c r="H152" s="70" t="s">
        <v>292</v>
      </c>
    </row>
    <row r="153" spans="1:8" s="2" customFormat="1" ht="15.75" x14ac:dyDescent="0.25">
      <c r="A153" s="66">
        <v>146</v>
      </c>
      <c r="B153" s="66" t="s">
        <v>8</v>
      </c>
      <c r="C153" s="67" t="s">
        <v>284</v>
      </c>
      <c r="D153" s="68" t="s">
        <v>42</v>
      </c>
      <c r="E153" s="69">
        <v>50000000.000000007</v>
      </c>
      <c r="F153" s="68" t="s">
        <v>240</v>
      </c>
      <c r="G153" s="68" t="s">
        <v>18</v>
      </c>
      <c r="H153" s="76" t="s">
        <v>34</v>
      </c>
    </row>
    <row r="154" spans="1:8" s="2" customFormat="1" ht="15.75" x14ac:dyDescent="0.25">
      <c r="A154" s="66">
        <v>147</v>
      </c>
      <c r="B154" s="66" t="s">
        <v>8</v>
      </c>
      <c r="C154" s="67" t="s">
        <v>285</v>
      </c>
      <c r="D154" s="68" t="s">
        <v>56</v>
      </c>
      <c r="E154" s="69">
        <v>101220685.83761677</v>
      </c>
      <c r="F154" s="68" t="s">
        <v>63</v>
      </c>
      <c r="G154" s="68" t="s">
        <v>17</v>
      </c>
      <c r="H154" s="76" t="s">
        <v>34</v>
      </c>
    </row>
    <row r="155" spans="1:8" s="2" customFormat="1" ht="15.75" x14ac:dyDescent="0.25">
      <c r="A155" s="66">
        <v>148</v>
      </c>
      <c r="B155" s="66" t="s">
        <v>8</v>
      </c>
      <c r="C155" s="67" t="s">
        <v>285</v>
      </c>
      <c r="D155" s="68" t="s">
        <v>56</v>
      </c>
      <c r="E155" s="69">
        <v>511801282.36437362</v>
      </c>
      <c r="F155" s="68" t="s">
        <v>63</v>
      </c>
      <c r="G155" s="68" t="s">
        <v>17</v>
      </c>
      <c r="H155" s="76" t="s">
        <v>34</v>
      </c>
    </row>
    <row r="156" spans="1:8" s="2" customFormat="1" ht="15.75" x14ac:dyDescent="0.25">
      <c r="A156" s="66">
        <v>149</v>
      </c>
      <c r="B156" s="66" t="s">
        <v>8</v>
      </c>
      <c r="C156" s="67" t="s">
        <v>286</v>
      </c>
      <c r="D156" s="68" t="s">
        <v>42</v>
      </c>
      <c r="E156" s="69">
        <v>75000000</v>
      </c>
      <c r="F156" s="68" t="s">
        <v>240</v>
      </c>
      <c r="G156" s="68" t="s">
        <v>60</v>
      </c>
      <c r="H156" s="76" t="s">
        <v>33</v>
      </c>
    </row>
    <row r="157" spans="1:8" s="2" customFormat="1" ht="15.75" x14ac:dyDescent="0.25">
      <c r="A157" s="66">
        <v>150</v>
      </c>
      <c r="B157" s="66" t="s">
        <v>8</v>
      </c>
      <c r="C157" s="71" t="s">
        <v>128</v>
      </c>
      <c r="D157" s="68" t="s">
        <v>42</v>
      </c>
      <c r="E157" s="69">
        <v>250604989.4065764</v>
      </c>
      <c r="F157" s="68" t="s">
        <v>240</v>
      </c>
      <c r="G157" s="68" t="s">
        <v>17</v>
      </c>
      <c r="H157" s="76" t="s">
        <v>33</v>
      </c>
    </row>
    <row r="158" spans="1:8" s="2" customFormat="1" ht="15.75" x14ac:dyDescent="0.25">
      <c r="A158" s="66">
        <v>151</v>
      </c>
      <c r="B158" s="66" t="s">
        <v>8</v>
      </c>
      <c r="C158" s="68" t="s">
        <v>287</v>
      </c>
      <c r="D158" s="68" t="s">
        <v>42</v>
      </c>
      <c r="E158" s="69">
        <v>140000000</v>
      </c>
      <c r="F158" s="68" t="s">
        <v>240</v>
      </c>
      <c r="G158" s="68" t="s">
        <v>18</v>
      </c>
      <c r="H158" s="76" t="s">
        <v>33</v>
      </c>
    </row>
    <row r="159" spans="1:8" s="2" customFormat="1" ht="15.75" x14ac:dyDescent="0.25">
      <c r="A159" s="66">
        <v>152</v>
      </c>
      <c r="B159" s="66" t="s">
        <v>8</v>
      </c>
      <c r="C159" s="68" t="s">
        <v>288</v>
      </c>
      <c r="D159" s="68" t="s">
        <v>42</v>
      </c>
      <c r="E159" s="69">
        <v>12000000</v>
      </c>
      <c r="F159" s="68" t="s">
        <v>240</v>
      </c>
      <c r="G159" s="68" t="s">
        <v>18</v>
      </c>
      <c r="H159" s="76" t="s">
        <v>33</v>
      </c>
    </row>
    <row r="160" spans="1:8" s="2" customFormat="1" ht="15.75" x14ac:dyDescent="0.25">
      <c r="A160" s="66">
        <v>153</v>
      </c>
      <c r="B160" s="66" t="s">
        <v>8</v>
      </c>
      <c r="C160" s="68" t="s">
        <v>174</v>
      </c>
      <c r="D160" s="68" t="s">
        <v>42</v>
      </c>
      <c r="E160" s="69">
        <v>335167833.89939332</v>
      </c>
      <c r="F160" s="68" t="s">
        <v>240</v>
      </c>
      <c r="G160" s="68" t="s">
        <v>17</v>
      </c>
      <c r="H160" s="76" t="s">
        <v>33</v>
      </c>
    </row>
    <row r="161" spans="1:8" s="2" customFormat="1" ht="15.75" x14ac:dyDescent="0.25">
      <c r="A161" s="66">
        <v>154</v>
      </c>
      <c r="B161" s="66" t="s">
        <v>8</v>
      </c>
      <c r="C161" s="68" t="s">
        <v>288</v>
      </c>
      <c r="D161" s="68" t="s">
        <v>229</v>
      </c>
      <c r="E161" s="69">
        <v>242836613.35813838</v>
      </c>
      <c r="F161" s="68" t="s">
        <v>240</v>
      </c>
      <c r="G161" s="68" t="s">
        <v>18</v>
      </c>
      <c r="H161" s="76" t="s">
        <v>33</v>
      </c>
    </row>
    <row r="162" spans="1:8" s="2" customFormat="1" ht="15.75" x14ac:dyDescent="0.25">
      <c r="A162" s="66">
        <v>155</v>
      </c>
      <c r="B162" s="66" t="s">
        <v>8</v>
      </c>
      <c r="C162" s="71" t="s">
        <v>128</v>
      </c>
      <c r="D162" s="68" t="s">
        <v>42</v>
      </c>
      <c r="E162" s="69">
        <v>100000000.00000001</v>
      </c>
      <c r="F162" s="68" t="s">
        <v>240</v>
      </c>
      <c r="G162" s="68" t="s">
        <v>17</v>
      </c>
      <c r="H162" s="68" t="s">
        <v>78</v>
      </c>
    </row>
    <row r="163" spans="1:8" s="2" customFormat="1" ht="15.75" x14ac:dyDescent="0.25">
      <c r="A163" s="66">
        <v>156</v>
      </c>
      <c r="B163" s="66" t="s">
        <v>8</v>
      </c>
      <c r="C163" s="68" t="s">
        <v>289</v>
      </c>
      <c r="D163" s="68" t="s">
        <v>42</v>
      </c>
      <c r="E163" s="69">
        <v>400000000.00000006</v>
      </c>
      <c r="F163" s="68" t="s">
        <v>240</v>
      </c>
      <c r="G163" s="68" t="s">
        <v>296</v>
      </c>
      <c r="H163" s="76" t="s">
        <v>30</v>
      </c>
    </row>
    <row r="164" spans="1:8" s="2" customFormat="1" ht="15.75" x14ac:dyDescent="0.25">
      <c r="A164" s="66">
        <v>157</v>
      </c>
      <c r="B164" s="66" t="s">
        <v>8</v>
      </c>
      <c r="C164" s="68" t="s">
        <v>284</v>
      </c>
      <c r="D164" s="68" t="s">
        <v>229</v>
      </c>
      <c r="E164" s="69">
        <v>100000000.00000001</v>
      </c>
      <c r="F164" s="68" t="s">
        <v>240</v>
      </c>
      <c r="G164" s="68" t="s">
        <v>18</v>
      </c>
      <c r="H164" s="76" t="s">
        <v>33</v>
      </c>
    </row>
    <row r="165" spans="1:8" s="2" customFormat="1" ht="15.75" x14ac:dyDescent="0.25">
      <c r="A165" s="66">
        <v>158</v>
      </c>
      <c r="B165" s="66" t="s">
        <v>8</v>
      </c>
      <c r="C165" s="67" t="s">
        <v>285</v>
      </c>
      <c r="D165" s="68" t="s">
        <v>291</v>
      </c>
      <c r="E165" s="69">
        <v>50064220.450252719</v>
      </c>
      <c r="F165" s="68" t="s">
        <v>63</v>
      </c>
      <c r="G165" s="68" t="s">
        <v>17</v>
      </c>
      <c r="H165" s="76" t="s">
        <v>34</v>
      </c>
    </row>
    <row r="166" spans="1:8" s="2" customFormat="1" ht="15.75" x14ac:dyDescent="0.25">
      <c r="A166" s="66">
        <v>159</v>
      </c>
      <c r="B166" s="66" t="s">
        <v>8</v>
      </c>
      <c r="C166" s="67" t="s">
        <v>285</v>
      </c>
      <c r="D166" s="68" t="s">
        <v>56</v>
      </c>
      <c r="E166" s="69">
        <v>101220685.83761677</v>
      </c>
      <c r="F166" s="68" t="s">
        <v>63</v>
      </c>
      <c r="G166" s="68" t="s">
        <v>17</v>
      </c>
      <c r="H166" s="76" t="s">
        <v>34</v>
      </c>
    </row>
    <row r="167" spans="1:8" s="2" customFormat="1" ht="15.75" x14ac:dyDescent="0.25">
      <c r="A167" s="87" t="s">
        <v>22</v>
      </c>
      <c r="B167" s="87"/>
      <c r="C167" s="87"/>
      <c r="D167" s="87"/>
      <c r="E167" s="88">
        <f>SUM(E150:E166)</f>
        <v>2696905577.477428</v>
      </c>
      <c r="F167" s="85"/>
      <c r="G167" s="86"/>
      <c r="H167" s="89"/>
    </row>
    <row r="168" spans="1:8" s="2" customFormat="1" ht="15.75" x14ac:dyDescent="0.25">
      <c r="A168" s="87" t="s">
        <v>23</v>
      </c>
      <c r="B168" s="87"/>
      <c r="C168" s="87"/>
      <c r="D168" s="87"/>
      <c r="E168" s="88">
        <f>E148+E167</f>
        <v>11043105839.990406</v>
      </c>
      <c r="F168" s="90"/>
      <c r="G168" s="86"/>
      <c r="H168" s="89"/>
    </row>
    <row r="169" spans="1:8" x14ac:dyDescent="0.25">
      <c r="A169" s="3"/>
      <c r="E169" s="4"/>
      <c r="F169" s="5"/>
      <c r="G169" s="6"/>
    </row>
    <row r="170" spans="1:8" x14ac:dyDescent="0.25">
      <c r="A170" s="3"/>
      <c r="E170" s="4"/>
      <c r="G170" s="6"/>
    </row>
    <row r="171" spans="1:8" x14ac:dyDescent="0.25">
      <c r="A171" s="3"/>
      <c r="E171" s="4"/>
      <c r="G171" s="6"/>
    </row>
    <row r="172" spans="1:8" x14ac:dyDescent="0.25">
      <c r="A172" s="3"/>
      <c r="E172" s="4"/>
      <c r="G172" s="6"/>
    </row>
    <row r="173" spans="1:8" x14ac:dyDescent="0.25">
      <c r="A173" s="3"/>
      <c r="E173" s="4"/>
      <c r="G173" s="6"/>
    </row>
    <row r="174" spans="1:8" x14ac:dyDescent="0.25">
      <c r="A174" s="3"/>
      <c r="E174" s="4"/>
      <c r="G174" s="6"/>
    </row>
    <row r="175" spans="1:8" x14ac:dyDescent="0.25">
      <c r="A175" s="3"/>
      <c r="E175" s="4"/>
      <c r="G175" s="6"/>
    </row>
    <row r="176" spans="1:8" x14ac:dyDescent="0.25">
      <c r="A176" s="3"/>
      <c r="E176" s="4"/>
      <c r="G176" s="6"/>
    </row>
    <row r="177" spans="1:8" x14ac:dyDescent="0.25">
      <c r="A177" s="3"/>
      <c r="E177" s="4"/>
      <c r="G177" s="6"/>
    </row>
    <row r="178" spans="1:8" x14ac:dyDescent="0.25">
      <c r="A178" s="3"/>
      <c r="E178" s="4"/>
      <c r="G178" s="6"/>
    </row>
    <row r="179" spans="1:8" x14ac:dyDescent="0.25">
      <c r="A179" s="3"/>
      <c r="E179" s="4"/>
      <c r="G179" s="6"/>
    </row>
    <row r="180" spans="1:8" x14ac:dyDescent="0.25">
      <c r="A180" s="3"/>
      <c r="E180" s="4"/>
      <c r="G180" s="6"/>
    </row>
    <row r="181" spans="1:8" x14ac:dyDescent="0.25">
      <c r="A181" s="3"/>
      <c r="E181" s="4"/>
      <c r="G181" s="6"/>
    </row>
    <row r="182" spans="1:8" x14ac:dyDescent="0.25">
      <c r="A182" s="3"/>
      <c r="E182" s="4"/>
      <c r="G182" s="6"/>
    </row>
    <row r="183" spans="1:8" x14ac:dyDescent="0.25">
      <c r="A183" s="7"/>
      <c r="B183" s="7"/>
      <c r="C183" s="7"/>
      <c r="D183" s="7"/>
      <c r="E183" s="8"/>
      <c r="H183" s="7"/>
    </row>
    <row r="184" spans="1:8" s="9" customFormat="1" x14ac:dyDescent="0.25">
      <c r="A184" s="7"/>
      <c r="B184" s="7"/>
      <c r="C184" s="7"/>
      <c r="D184" s="7"/>
      <c r="E184" s="7"/>
      <c r="F184" s="7"/>
      <c r="G184" s="7"/>
      <c r="H184" s="2"/>
    </row>
    <row r="185" spans="1:8" x14ac:dyDescent="0.25">
      <c r="A185" s="10"/>
      <c r="E185" s="4"/>
      <c r="G185" s="6"/>
    </row>
    <row r="186" spans="1:8" x14ac:dyDescent="0.25">
      <c r="A186" s="10"/>
      <c r="E186" s="4"/>
      <c r="G186" s="6"/>
    </row>
    <row r="187" spans="1:8" x14ac:dyDescent="0.25">
      <c r="A187" s="10"/>
      <c r="E187" s="4"/>
      <c r="G187" s="6"/>
    </row>
    <row r="188" spans="1:8" x14ac:dyDescent="0.25">
      <c r="A188" s="10"/>
      <c r="E188" s="4"/>
      <c r="G188" s="6"/>
    </row>
    <row r="189" spans="1:8" x14ac:dyDescent="0.25">
      <c r="A189" s="10"/>
      <c r="E189" s="4"/>
      <c r="G189" s="6"/>
    </row>
    <row r="190" spans="1:8" x14ac:dyDescent="0.25">
      <c r="A190" s="10"/>
      <c r="E190" s="4"/>
      <c r="G190" s="6"/>
    </row>
    <row r="191" spans="1:8" x14ac:dyDescent="0.25">
      <c r="A191" s="10"/>
      <c r="E191" s="4"/>
      <c r="G191" s="6"/>
    </row>
    <row r="192" spans="1:8" x14ac:dyDescent="0.25">
      <c r="A192" s="10"/>
      <c r="E192" s="4"/>
      <c r="G192" s="6"/>
    </row>
    <row r="193" spans="1:5" x14ac:dyDescent="0.25">
      <c r="A193" s="11"/>
      <c r="B193" s="11"/>
      <c r="C193" s="11"/>
      <c r="D193" s="11"/>
      <c r="E193" s="8"/>
    </row>
    <row r="195" spans="1:5" x14ac:dyDescent="0.25">
      <c r="E195" s="4"/>
    </row>
  </sheetData>
  <mergeCells count="6">
    <mergeCell ref="A3:D3"/>
    <mergeCell ref="A168:D168"/>
    <mergeCell ref="A167:D167"/>
    <mergeCell ref="A148:D148"/>
    <mergeCell ref="A149:C149"/>
    <mergeCell ref="A1:H1"/>
  </mergeCells>
  <conditionalFormatting sqref="A148">
    <cfRule type="duplicateValues" dxfId="1" priority="8"/>
  </conditionalFormatting>
  <conditionalFormatting sqref="H149">
    <cfRule type="duplicateValues" dxfId="0" priority="9"/>
  </conditionalFormatting>
  <pageMargins left="0.25" right="0.25" top="0.75" bottom="0.75" header="0.3" footer="0.3"/>
  <pageSetup paperSize="9" scale="4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workbookViewId="0">
      <selection activeCell="B1" sqref="A1:I12"/>
    </sheetView>
  </sheetViews>
  <sheetFormatPr defaultRowHeight="15" x14ac:dyDescent="0.25"/>
  <cols>
    <col min="1" max="1" width="3" bestFit="1" customWidth="1"/>
    <col min="2" max="2" width="5.85546875" bestFit="1" customWidth="1"/>
    <col min="3" max="3" width="42.42578125" bestFit="1" customWidth="1"/>
    <col min="4" max="4" width="43.42578125" customWidth="1"/>
    <col min="5" max="5" width="24.7109375" customWidth="1"/>
    <col min="6" max="6" width="24.85546875" bestFit="1" customWidth="1"/>
    <col min="7" max="7" width="23.28515625" bestFit="1" customWidth="1"/>
    <col min="8" max="8" width="30.42578125" bestFit="1" customWidth="1"/>
    <col min="9" max="9" width="8.5703125" bestFit="1" customWidth="1"/>
  </cols>
  <sheetData>
    <row r="1" spans="1:9" ht="15.75" x14ac:dyDescent="0.25">
      <c r="A1" s="13"/>
      <c r="B1" s="14" t="s">
        <v>301</v>
      </c>
      <c r="C1" s="14"/>
      <c r="D1" s="14"/>
      <c r="E1" s="14"/>
      <c r="F1" s="14"/>
      <c r="G1" s="14"/>
      <c r="H1" s="14"/>
      <c r="I1" s="14"/>
    </row>
    <row r="2" spans="1:9" ht="15.75" x14ac:dyDescent="0.25">
      <c r="A2" s="13"/>
      <c r="B2" s="15" t="s">
        <v>0</v>
      </c>
      <c r="C2" s="15"/>
      <c r="D2" s="15"/>
      <c r="E2" s="15"/>
      <c r="F2" s="15"/>
      <c r="G2" s="15"/>
      <c r="H2" s="15"/>
      <c r="I2" s="15"/>
    </row>
    <row r="3" spans="1:9" ht="47.25" x14ac:dyDescent="0.25">
      <c r="A3" s="13"/>
      <c r="B3" s="16" t="s">
        <v>9</v>
      </c>
      <c r="C3" s="17" t="s">
        <v>2</v>
      </c>
      <c r="D3" s="18" t="s">
        <v>3</v>
      </c>
      <c r="E3" s="18" t="s">
        <v>12</v>
      </c>
      <c r="F3" s="19" t="s">
        <v>4</v>
      </c>
      <c r="G3" s="17" t="s">
        <v>5</v>
      </c>
      <c r="H3" s="18" t="s">
        <v>6</v>
      </c>
      <c r="I3" s="18" t="s">
        <v>7</v>
      </c>
    </row>
    <row r="4" spans="1:9" ht="15.75" x14ac:dyDescent="0.25">
      <c r="A4" s="20">
        <v>1</v>
      </c>
      <c r="B4" s="21"/>
      <c r="C4" s="21"/>
      <c r="D4" s="21"/>
      <c r="E4" s="22"/>
      <c r="F4" s="23"/>
      <c r="G4" s="24"/>
      <c r="H4" s="25"/>
      <c r="I4" s="21"/>
    </row>
    <row r="5" spans="1:9" ht="15.75" x14ac:dyDescent="0.25">
      <c r="A5" s="13"/>
      <c r="B5" s="26"/>
      <c r="C5" s="27"/>
      <c r="D5" s="26"/>
      <c r="E5" s="26"/>
      <c r="F5" s="28"/>
      <c r="G5" s="29"/>
      <c r="H5" s="26"/>
      <c r="I5" s="26"/>
    </row>
    <row r="6" spans="1:9" ht="15.75" x14ac:dyDescent="0.25">
      <c r="A6" s="13"/>
      <c r="B6" s="26"/>
      <c r="C6" s="26"/>
      <c r="D6" s="30"/>
      <c r="E6" s="31"/>
      <c r="F6" s="29"/>
      <c r="G6" s="24"/>
      <c r="H6" s="25"/>
      <c r="I6" s="13"/>
    </row>
    <row r="7" spans="1:9" ht="15.75" x14ac:dyDescent="0.25">
      <c r="A7" s="13"/>
      <c r="B7" s="32"/>
      <c r="C7" s="30" t="s">
        <v>13</v>
      </c>
      <c r="D7" s="32"/>
      <c r="E7" s="32"/>
      <c r="F7" s="33">
        <f>SUM(F4:F5)/10^6</f>
        <v>0</v>
      </c>
      <c r="G7" s="32"/>
      <c r="H7" s="32"/>
      <c r="I7" s="32"/>
    </row>
    <row r="8" spans="1:9" ht="15.75" x14ac:dyDescent="0.25">
      <c r="A8" s="13"/>
      <c r="B8" s="15" t="s">
        <v>10</v>
      </c>
      <c r="C8" s="15"/>
      <c r="D8" s="15"/>
      <c r="E8" s="15"/>
      <c r="F8" s="15"/>
      <c r="G8" s="15"/>
      <c r="H8" s="15"/>
      <c r="I8" s="15"/>
    </row>
    <row r="9" spans="1:9" ht="15.75" x14ac:dyDescent="0.25">
      <c r="A9" s="34"/>
      <c r="B9" s="35"/>
      <c r="C9" s="36"/>
      <c r="D9" s="36"/>
      <c r="E9" s="37"/>
      <c r="F9" s="37"/>
      <c r="G9" s="36"/>
      <c r="H9" s="38"/>
      <c r="I9" s="38"/>
    </row>
    <row r="10" spans="1:9" ht="15.75" x14ac:dyDescent="0.25">
      <c r="A10" s="13"/>
      <c r="B10" s="39"/>
      <c r="C10" s="40" t="s">
        <v>14</v>
      </c>
      <c r="D10" s="40"/>
      <c r="E10" s="41"/>
      <c r="F10" s="26"/>
      <c r="G10" s="42"/>
      <c r="H10" s="13"/>
      <c r="I10" s="13"/>
    </row>
    <row r="11" spans="1:9" ht="15.75" x14ac:dyDescent="0.25">
      <c r="A11" s="13"/>
      <c r="B11" s="39"/>
      <c r="C11" s="40" t="s">
        <v>11</v>
      </c>
      <c r="D11" s="40"/>
      <c r="E11" s="43"/>
      <c r="F11" s="44"/>
      <c r="G11" s="42"/>
      <c r="H11" s="45"/>
      <c r="I11" s="45"/>
    </row>
    <row r="12" spans="1:9" ht="15.75" x14ac:dyDescent="0.25">
      <c r="A12" s="46" t="s">
        <v>15</v>
      </c>
      <c r="B12" s="47"/>
      <c r="C12" s="47"/>
      <c r="D12" s="47"/>
      <c r="E12" s="47"/>
      <c r="F12" s="47"/>
      <c r="G12" s="47"/>
      <c r="H12" s="47"/>
      <c r="I12" s="48"/>
    </row>
  </sheetData>
  <mergeCells count="4">
    <mergeCell ref="B1:I1"/>
    <mergeCell ref="B2:I2"/>
    <mergeCell ref="B8:I8"/>
    <mergeCell ref="A12:I12"/>
  </mergeCells>
  <pageMargins left="0.25" right="0.25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ECB-FCCB</vt:lpstr>
      <vt:lpstr>RDB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 Tiwari</dc:creator>
  <cp:lastModifiedBy>Website Content</cp:lastModifiedBy>
  <cp:lastPrinted>2025-05-14T05:19:00Z</cp:lastPrinted>
  <dcterms:created xsi:type="dcterms:W3CDTF">2024-03-21T04:57:13Z</dcterms:created>
  <dcterms:modified xsi:type="dcterms:W3CDTF">2025-05-14T05:19:27Z</dcterms:modified>
</cp:coreProperties>
</file>