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Aniket Manval\2023\01 January 2023\24-01-23\Upl\Revised Monthly Bankwise Internet Banking Data For September-22 For Website\"/>
    </mc:Choice>
  </mc:AlternateContent>
  <bookViews>
    <workbookView xWindow="24570" yWindow="2055" windowWidth="8160" windowHeight="9240"/>
  </bookViews>
  <sheets>
    <sheet name="NEFT" sheetId="1" r:id="rId1"/>
    <sheet name="RTGS" sheetId="3" r:id="rId2"/>
    <sheet name="Mobile Banking" sheetId="7" r:id="rId3"/>
    <sheet name="Internet Banking" sheetId="8" r:id="rId4"/>
  </sheets>
  <externalReferences>
    <externalReference r:id="rId5"/>
  </externalReferences>
  <definedNames>
    <definedName name="_xlnm._FilterDatabase" localSheetId="0" hidden="1">NEFT!$B$2:$G$233</definedName>
    <definedName name="_xlnm._FilterDatabase" localSheetId="1" hidden="1">RTGS!$B$3:$T$245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9" i="8" l="1"/>
  <c r="E89" i="8"/>
  <c r="F89" i="8"/>
  <c r="B4" i="7" l="1"/>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 r="B234" i="7"/>
  <c r="B235" i="7"/>
  <c r="B236" i="7"/>
  <c r="B237" i="7"/>
  <c r="B238" i="7"/>
  <c r="B239" i="7"/>
  <c r="B240" i="7"/>
  <c r="B241" i="7"/>
  <c r="B242" i="7"/>
  <c r="B243" i="7"/>
  <c r="B244" i="7"/>
  <c r="B245" i="7"/>
  <c r="B246" i="7"/>
  <c r="B247" i="7"/>
  <c r="B248" i="7"/>
  <c r="B249" i="7"/>
  <c r="B250" i="7"/>
  <c r="B251" i="7"/>
  <c r="B252" i="7"/>
  <c r="B253" i="7"/>
  <c r="B254" i="7"/>
  <c r="B255" i="7"/>
  <c r="B256" i="7"/>
  <c r="B257" i="7"/>
  <c r="B258" i="7"/>
  <c r="B259" i="7"/>
  <c r="B260" i="7"/>
  <c r="B261" i="7"/>
  <c r="B262" i="7"/>
  <c r="B263" i="7"/>
  <c r="B264" i="7"/>
  <c r="B265" i="7"/>
  <c r="B266" i="7"/>
  <c r="B267" i="7"/>
  <c r="B268" i="7"/>
  <c r="B269" i="7"/>
  <c r="B270" i="7"/>
  <c r="B271" i="7"/>
  <c r="B272" i="7"/>
  <c r="B273" i="7"/>
  <c r="B274" i="7"/>
  <c r="B275" i="7"/>
  <c r="B276" i="7"/>
  <c r="B277" i="7"/>
  <c r="B278" i="7"/>
  <c r="B279" i="7"/>
  <c r="B280" i="7"/>
  <c r="B281" i="7"/>
  <c r="B282" i="7"/>
  <c r="B283" i="7"/>
  <c r="B284" i="7"/>
  <c r="B285" i="7"/>
  <c r="B286" i="7"/>
  <c r="B287" i="7"/>
  <c r="B288" i="7"/>
  <c r="B289" i="7"/>
  <c r="B290" i="7"/>
  <c r="B291" i="7"/>
  <c r="B292" i="7"/>
  <c r="B293" i="7"/>
  <c r="B294" i="7"/>
  <c r="B295" i="7"/>
  <c r="B296" i="7"/>
  <c r="B297" i="7"/>
  <c r="B298" i="7"/>
  <c r="B299" i="7"/>
  <c r="B300" i="7"/>
  <c r="B301" i="7"/>
  <c r="B302" i="7"/>
  <c r="B303" i="7"/>
  <c r="B304" i="7"/>
  <c r="B305" i="7"/>
  <c r="B306" i="7"/>
  <c r="B307" i="7"/>
  <c r="B308" i="7"/>
  <c r="B309" i="7"/>
  <c r="B310" i="7"/>
  <c r="B311" i="7"/>
  <c r="B312" i="7"/>
  <c r="B313" i="7"/>
  <c r="B314" i="7"/>
  <c r="B315" i="7"/>
  <c r="B316" i="7"/>
  <c r="B317" i="7"/>
  <c r="B318" i="7"/>
  <c r="B319" i="7"/>
  <c r="B320" i="7"/>
  <c r="B321" i="7"/>
  <c r="B322" i="7"/>
  <c r="B323" i="7"/>
  <c r="B324" i="7"/>
  <c r="B325" i="7"/>
  <c r="B326" i="7"/>
  <c r="B327" i="7"/>
  <c r="B328" i="7"/>
  <c r="B329" i="7"/>
  <c r="B330" i="7"/>
  <c r="B331" i="7"/>
  <c r="B332" i="7"/>
  <c r="B333" i="7"/>
  <c r="B334" i="7"/>
  <c r="B335" i="7"/>
  <c r="B336" i="7"/>
  <c r="B337" i="7"/>
  <c r="B338" i="7"/>
  <c r="B339" i="7"/>
  <c r="B340" i="7"/>
  <c r="B341" i="7"/>
  <c r="B342" i="7"/>
  <c r="B343" i="7"/>
  <c r="B344" i="7"/>
  <c r="B345" i="7"/>
  <c r="B346" i="7"/>
  <c r="B347" i="7"/>
  <c r="B348" i="7"/>
  <c r="B349" i="7"/>
  <c r="B350" i="7"/>
  <c r="B351" i="7"/>
  <c r="B352" i="7"/>
  <c r="B353" i="7"/>
  <c r="B354" i="7"/>
  <c r="B355" i="7"/>
  <c r="B356" i="7"/>
  <c r="B357" i="7"/>
  <c r="B358" i="7"/>
  <c r="B359" i="7"/>
  <c r="B360" i="7"/>
  <c r="B361" i="7"/>
  <c r="B362" i="7"/>
  <c r="B363" i="7"/>
  <c r="B364" i="7"/>
  <c r="B365" i="7"/>
  <c r="B366" i="7"/>
  <c r="B367" i="7"/>
  <c r="B368" i="7"/>
  <c r="B369" i="7"/>
  <c r="B370" i="7"/>
  <c r="B371" i="7"/>
  <c r="B372" i="7"/>
  <c r="B373" i="7"/>
  <c r="B374" i="7"/>
  <c r="B375" i="7"/>
  <c r="B376" i="7"/>
  <c r="B377" i="7"/>
  <c r="B378" i="7"/>
  <c r="B379" i="7"/>
  <c r="B380" i="7"/>
  <c r="B381" i="7"/>
  <c r="B382" i="7"/>
  <c r="B383" i="7"/>
  <c r="B384" i="7"/>
  <c r="B385" i="7"/>
  <c r="B386" i="7"/>
  <c r="B387" i="7"/>
  <c r="B388" i="7"/>
  <c r="B389" i="7"/>
  <c r="B390" i="7"/>
  <c r="B391" i="7"/>
  <c r="B392" i="7"/>
  <c r="B393" i="7"/>
  <c r="B394" i="7"/>
  <c r="B395" i="7"/>
  <c r="B396" i="7"/>
  <c r="B397" i="7"/>
  <c r="B398" i="7"/>
  <c r="B399" i="7"/>
  <c r="B400" i="7"/>
  <c r="B401" i="7"/>
  <c r="B402" i="7"/>
  <c r="B403" i="7"/>
  <c r="B404" i="7"/>
  <c r="B405" i="7"/>
  <c r="B406" i="7"/>
  <c r="B407" i="7"/>
  <c r="B408" i="7"/>
  <c r="B409" i="7"/>
  <c r="B410" i="7"/>
  <c r="B411" i="7"/>
  <c r="B412" i="7"/>
  <c r="B413" i="7"/>
  <c r="B414" i="7"/>
  <c r="B415" i="7"/>
  <c r="B416" i="7"/>
  <c r="B417" i="7"/>
  <c r="B418" i="7"/>
  <c r="B419" i="7"/>
  <c r="B420" i="7"/>
  <c r="B421" i="7"/>
  <c r="B422" i="7"/>
  <c r="B423" i="7"/>
  <c r="B424" i="7"/>
  <c r="B425" i="7"/>
  <c r="B426" i="7"/>
  <c r="B427" i="7"/>
  <c r="B428" i="7"/>
  <c r="B429" i="7"/>
  <c r="B430" i="7"/>
  <c r="B431" i="7"/>
  <c r="B432" i="7"/>
  <c r="B433" i="7"/>
  <c r="B434" i="7"/>
  <c r="B435" i="7"/>
  <c r="B436" i="7"/>
  <c r="B437" i="7"/>
  <c r="B438" i="7"/>
  <c r="B439" i="7"/>
  <c r="B440" i="7"/>
  <c r="B441" i="7"/>
  <c r="B442" i="7"/>
  <c r="B443" i="7"/>
  <c r="B444" i="7"/>
  <c r="B445" i="7"/>
  <c r="B446" i="7"/>
  <c r="B447" i="7"/>
  <c r="B448" i="7"/>
  <c r="B449" i="7"/>
  <c r="B450" i="7"/>
  <c r="B451" i="7"/>
  <c r="B452" i="7"/>
  <c r="B453" i="7"/>
  <c r="B454" i="7"/>
  <c r="B455" i="7"/>
  <c r="B456" i="7"/>
  <c r="B457" i="7"/>
  <c r="B458" i="7"/>
  <c r="B459" i="7"/>
  <c r="B460" i="7"/>
  <c r="B461" i="7"/>
  <c r="B462" i="7"/>
  <c r="B463" i="7"/>
  <c r="B464" i="7"/>
  <c r="B465" i="7"/>
  <c r="B466" i="7"/>
  <c r="B467" i="7"/>
  <c r="B468" i="7"/>
  <c r="D469" i="7"/>
  <c r="E469" i="7"/>
  <c r="F469" i="7"/>
  <c r="G233" i="1" l="1"/>
  <c r="F233" i="1"/>
  <c r="E233" i="1"/>
  <c r="D233" i="1"/>
</calcChain>
</file>

<file path=xl/sharedStrings.xml><?xml version="1.0" encoding="utf-8"?>
<sst xmlns="http://schemas.openxmlformats.org/spreadsheetml/2006/main" count="1076" uniqueCount="976">
  <si>
    <t>BANK NAME</t>
  </si>
  <si>
    <t>ABHYUDAYA CO-OP BANK LTD</t>
  </si>
  <si>
    <t>AHMEDABAD MERCANTILE COOP BANK</t>
  </si>
  <si>
    <t>AHMEDNAGAR MERCHANTS CO-OP BANK LTD</t>
  </si>
  <si>
    <t>AIRTEL PAYMENTS BANK LIMITED</t>
  </si>
  <si>
    <t>AKOLA DISTRICT CENTRAL CO-OP BANK</t>
  </si>
  <si>
    <t>ALMORA URBAN CO-OPERATIVE BANK LTD</t>
  </si>
  <si>
    <t>AMBARNATH JAI HIND CO -OP BANK LTD</t>
  </si>
  <si>
    <t>ANDHRA PRAGATHI GRAMEENA BANK</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</si>
  <si>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</si>
  <si>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</si>
  <si>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</si>
  <si>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</si>
  <si>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</si>
  <si>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</si>
  <si>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</si>
  <si>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</si>
  <si>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</si>
  <si>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</si>
  <si>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</si>
  <si>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</si>
  <si>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</si>
  <si>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</si>
  <si>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</si>
  <si>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</si>
  <si>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</si>
  <si>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</si>
  <si>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</si>
  <si>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</si>
  <si>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</si>
  <si>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CANARA BANK</t>
  </si>
  <si>
    <t>CAPITAL SMALL FINANCE BANK LTD</t>
  </si>
  <si>
    <t>CATHOLIC SYRIAN BANK LTD.</t>
  </si>
  <si>
    <t>CENTRAL BANK OF INDIA</t>
  </si>
  <si>
    <t>CITI BANK</t>
  </si>
  <si>
    <t>CITIZEN CREDIT COOPERATIVE BANK LTD</t>
  </si>
  <si>
    <t>CITY UNION BANK LTD</t>
  </si>
  <si>
    <t>COASTAL LOCAL AREA BANK</t>
  </si>
  <si>
    <t>COSMOS COOPERATIVE BANK</t>
  </si>
  <si>
    <t>CREDIT AGRICOLE CORP N INVSMNT BANK</t>
  </si>
  <si>
    <t>CREDIT SUISSE AG</t>
  </si>
  <si>
    <t>CTBC BANK CO LTD</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</si>
  <si>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</si>
  <si>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</si>
  <si>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</si>
  <si>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</si>
  <si>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</si>
  <si>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</si>
  <si>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</si>
  <si>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</si>
  <si>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</si>
  <si>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</si>
  <si>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</si>
  <si>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</si>
  <si>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</si>
  <si>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</si>
  <si>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</si>
  <si>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</si>
  <si>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</si>
  <si>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</si>
  <si>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</si>
  <si>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</si>
  <si>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HDFC BANK</t>
  </si>
  <si>
    <t>HIMACHAL PRADESH STATE COOPERATIVE</t>
  </si>
  <si>
    <t>HSBC BANK</t>
  </si>
  <si>
    <t>ICICI BANK LTD</t>
  </si>
  <si>
    <t>IDBI BANK</t>
  </si>
  <si>
    <t>IDFC BANK LIMITED</t>
  </si>
  <si>
    <t>IDUKKI DISTRICT COOPERATIVE BANK LT</t>
  </si>
  <si>
    <t>INDIA POST PAYMENTS BANK LIMITED</t>
  </si>
  <si>
    <t>INDIAN BANK</t>
  </si>
  <si>
    <t>INDIAN OVERSEAS BANK</t>
  </si>
  <si>
    <t>INDUSIND BANK</t>
  </si>
  <si>
    <t>INDUSTRIAL AND COM BANK OF CHINA LT</t>
  </si>
  <si>
    <t>INDUSTRIAL BANK OF KOREA</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</si>
  <si>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</si>
  <si>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</si>
  <si>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</si>
  <si>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</si>
  <si>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</si>
  <si>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</si>
  <si>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</si>
  <si>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</si>
  <si>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</si>
  <si>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</si>
  <si>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</si>
  <si>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</si>
  <si>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</si>
  <si>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</si>
  <si>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BANK LTD</t>
  </si>
  <si>
    <t>KARNATAKA STATE COOP APEX BANK</t>
  </si>
  <si>
    <t>KARNATAKA VIKAS GRAMEEN BANK</t>
  </si>
  <si>
    <t>KARUR VYSYA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</si>
  <si>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</si>
  <si>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</si>
  <si>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</si>
  <si>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</si>
  <si>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</si>
  <si>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</si>
  <si>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</si>
  <si>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</si>
  <si>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</si>
  <si>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</si>
  <si>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</si>
  <si>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</si>
  <si>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</si>
  <si>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</si>
  <si>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</si>
  <si>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</si>
  <si>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</si>
  <si>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</si>
  <si>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</si>
  <si>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</si>
  <si>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</si>
  <si>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</si>
  <si>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</si>
  <si>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</si>
  <si>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</si>
  <si>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</si>
  <si>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</si>
  <si>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</si>
  <si>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</si>
  <si>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</si>
  <si>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</si>
  <si>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</si>
  <si>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</si>
  <si>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</si>
  <si>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</si>
  <si>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</si>
  <si>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</si>
  <si>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</si>
  <si>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</si>
  <si>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</si>
  <si>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</si>
  <si>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</si>
  <si>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</si>
  <si>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</si>
  <si>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</si>
  <si>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</si>
  <si>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SAHAKARI BANK LTD</t>
  </si>
  <si>
    <t>SBER BANK</t>
  </si>
  <si>
    <t>SBM BANK INDIA LIMITED</t>
  </si>
  <si>
    <t>SHAMRAO VITHAL CO-OP BANK LTD</t>
  </si>
  <si>
    <t>SHIKSHAK SAHAKARI BANK LTD</t>
  </si>
  <si>
    <t>SHINHAN BANK</t>
  </si>
  <si>
    <t>SHIVALIK MERCANTILE CO-OP BANK</t>
  </si>
  <si>
    <t>SHRI CHHATRAPATI SHAHU URBAN COOP B</t>
  </si>
  <si>
    <t>SIR M. VISVESWARAYA CO-OP BANK LTD.</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</si>
  <si>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</si>
  <si>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</si>
  <si>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</si>
  <si>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</si>
  <si>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</si>
  <si>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</si>
  <si>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</si>
  <si>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</si>
  <si>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</si>
  <si>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</si>
  <si>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</si>
  <si>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</si>
  <si>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</si>
  <si>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</si>
  <si>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</si>
  <si>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</si>
  <si>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</si>
  <si>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</si>
  <si>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</si>
  <si>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</si>
  <si>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AJARA URBAN CO-OP BANK LTD</t>
  </si>
  <si>
    <t>THE AP STATE COOP BANK LTD</t>
  </si>
  <si>
    <t>THE BARAMATI SAHAKARI BANK LTD</t>
  </si>
  <si>
    <t>THE GUJARAT STATE CO-OP BANK LTD</t>
  </si>
  <si>
    <t>THE HARYANA STATE CO-OP APEX BANK</t>
  </si>
  <si>
    <t>THE HASTI CO-OP. BANK LTD.</t>
  </si>
  <si>
    <t>THE KANGRA CENTRAL COOP BANK LTD</t>
  </si>
  <si>
    <t>THE KANGRA CO OPERATIVE BANK LTD</t>
  </si>
  <si>
    <t>THE KERALA STATE CO-OP BANK</t>
  </si>
  <si>
    <t>THE MALKAPUR URBAN CO OP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</si>
  <si>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</si>
  <si>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</si>
  <si>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</si>
  <si>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</si>
  <si>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</si>
  <si>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</si>
  <si>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</si>
  <si>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</si>
  <si>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</si>
  <si>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</si>
  <si>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</si>
  <si>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</si>
  <si>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</si>
  <si>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</si>
  <si>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</si>
  <si>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</si>
  <si>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UTKARSH SMALL FINANCE BANK LTD</t>
  </si>
  <si>
    <t>UTTAR PRADESH CO_OP BANK LTD</t>
  </si>
  <si>
    <t>VASAI VIKAS SAHAKARI BANK LTD</t>
  </si>
  <si>
    <t>WEST BENGAL STATE COOPERATIVE BANK</t>
  </si>
  <si>
    <t>WOORI BANK</t>
  </si>
  <si>
    <t>YES BANK</t>
  </si>
  <si>
    <t>ZILA SAHKARI BANK LTD GHAZIABAD</t>
  </si>
  <si>
    <t>TOTAL OUTWARD DEBITS</t>
  </si>
  <si>
    <t>RECEIVED INWARD CREDITS</t>
  </si>
  <si>
    <t>Sr. No</t>
  </si>
  <si>
    <t>NO. OF OUTWARD TRANSACTIONS</t>
  </si>
  <si>
    <t>AMOUNT (Rs. Lakh)</t>
  </si>
  <si>
    <t>NO. OF INWARD TRANSACTIONS</t>
  </si>
  <si>
    <t>AMOUNT  (Rs. Lakh)</t>
  </si>
  <si>
    <t>JIO PAYMENTS BANK LIMITED</t>
  </si>
  <si>
    <t>KARNATAKA GRAMIN BANK</t>
  </si>
  <si>
    <t>KERALA GRAMIN BANK</t>
  </si>
  <si>
    <t>PAYTM PAYMENTS BANK LIMITED</t>
  </si>
  <si>
    <t>SHRI VEERSHAIV CO-OP BANK LTD</t>
  </si>
  <si>
    <t>SATARA DISTRICT CENTRAL COOP BANK</t>
  </si>
  <si>
    <t>THE AHMEDNAGAR DISTRICT CENTRAL CO-</t>
  </si>
  <si>
    <t>THE MALAD SAHAKARI BANK LIMITED</t>
  </si>
  <si>
    <t>Total (No. of transactions in lakh and Amount in Rs. crore)</t>
  </si>
  <si>
    <t>DARUSSALAM CO-OPERATIVE URBAN BANK</t>
  </si>
  <si>
    <t>HUTATMA SAHAKARI BANK LTD., WALWA</t>
  </si>
  <si>
    <t>SMRITI NAGRIK SAHAKARI BANK</t>
  </si>
  <si>
    <t>THE AKOLA URBAN CO-OPERATIVE BANK</t>
  </si>
  <si>
    <t>Sr. No.</t>
  </si>
  <si>
    <t>Participant</t>
  </si>
  <si>
    <t>INWARD</t>
  </si>
  <si>
    <t>OUTWARD</t>
  </si>
  <si>
    <t>Volume</t>
  </si>
  <si>
    <t>Value (in Rupees Crore)</t>
  </si>
  <si>
    <t>Interbank</t>
  </si>
  <si>
    <t>Customer</t>
  </si>
  <si>
    <t>Total</t>
  </si>
  <si>
    <t>%</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</si>
  <si>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</si>
  <si>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</si>
  <si>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</si>
  <si>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</si>
  <si>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</si>
  <si>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</si>
  <si>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</si>
  <si>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</si>
  <si>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</si>
  <si>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</si>
  <si>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</si>
  <si>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</si>
  <si>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</si>
  <si>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</si>
  <si>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</si>
  <si>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</si>
  <si>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</si>
  <si>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</si>
  <si>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</si>
  <si>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</si>
  <si>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</si>
  <si>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</si>
  <si>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</si>
  <si>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</si>
  <si>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</si>
  <si>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</si>
  <si>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</si>
  <si>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</si>
  <si>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</si>
  <si>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</si>
  <si>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</si>
  <si>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</si>
  <si>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</si>
  <si>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</si>
  <si>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</si>
  <si>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</si>
  <si>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</si>
  <si>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</si>
  <si>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</si>
  <si>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</si>
  <si>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</si>
  <si>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</si>
  <si>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</si>
  <si>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</si>
  <si>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</si>
  <si>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</si>
  <si>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HDFC BANK LTD.</t>
  </si>
  <si>
    <t>Hutatma Sahakari Bank Ltd</t>
  </si>
  <si>
    <t>ICICI BANK LTD.</t>
  </si>
  <si>
    <t>ICICI SECURITIES PRIMARY DEALERSHIP LTD.</t>
  </si>
  <si>
    <t>IDBI BANK LTD.</t>
  </si>
  <si>
    <t>IDFC FIRST Bank Limited</t>
  </si>
  <si>
    <t>Idukki District Cooperative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</si>
  <si>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</si>
  <si>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</si>
  <si>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</si>
  <si>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</si>
  <si>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</si>
  <si>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</si>
  <si>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</si>
  <si>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</si>
  <si>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</si>
  <si>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</si>
  <si>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</si>
  <si>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</si>
  <si>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</si>
  <si>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</si>
  <si>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</si>
  <si>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</si>
  <si>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</si>
  <si>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</si>
  <si>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</si>
  <si>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</si>
  <si>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</si>
  <si>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</si>
  <si>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</si>
  <si>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</si>
  <si>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</si>
  <si>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</si>
  <si>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</si>
  <si>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</si>
  <si>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</si>
  <si>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</si>
  <si>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</si>
  <si>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</si>
  <si>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</si>
  <si>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NSDL Payments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</si>
  <si>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</si>
  <si>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</si>
  <si>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</si>
  <si>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</si>
  <si>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</si>
  <si>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</si>
  <si>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</si>
  <si>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</si>
  <si>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</si>
  <si>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</si>
  <si>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</si>
  <si>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</si>
  <si>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</si>
  <si>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</si>
  <si>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</si>
  <si>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</si>
  <si>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</si>
  <si>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</si>
  <si>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</si>
  <si>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</si>
  <si>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</si>
  <si>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</si>
  <si>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</si>
  <si>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</si>
  <si>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</si>
  <si>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</si>
  <si>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</si>
  <si>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</si>
  <si>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</si>
  <si>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</si>
  <si>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</si>
  <si>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</si>
  <si>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</si>
  <si>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</si>
  <si>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</si>
  <si>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</si>
  <si>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</si>
  <si>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</si>
  <si>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</si>
  <si>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</si>
  <si>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</si>
  <si>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A.P. MAHESH CO-OPERATIVE URBAN BANK LTD</t>
  </si>
  <si>
    <t>THE BANASKANTHA MERCANTILE CO-OPERATIVE BANK LTD.</t>
  </si>
  <si>
    <t>THE BANK OF NOVA SCOTIA</t>
  </si>
  <si>
    <t>THE BARAMATI SAHAKARI BANK LIMITED</t>
  </si>
  <si>
    <t>THE BHARAT CO-OPERATIVE BANK (MUMBAI) LTD.</t>
  </si>
  <si>
    <t>THE CLEARING CORPORATION OF INDIA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</si>
  <si>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</si>
  <si>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</si>
  <si>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</si>
  <si>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</si>
  <si>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</si>
  <si>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</si>
  <si>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</si>
  <si>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</si>
  <si>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</si>
  <si>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</si>
  <si>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</si>
  <si>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</si>
  <si>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</si>
  <si>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</si>
  <si>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</si>
  <si>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</si>
  <si>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</si>
  <si>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</si>
  <si>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Kozhikode District Cooperative Bank Limited</t>
  </si>
  <si>
    <t>THE MAHARASHTRA STATE CO-OPERATIVE BANK LTD.</t>
  </si>
  <si>
    <t>The Malad Sahakari Bank Ltd</t>
  </si>
  <si>
    <t>THE MALKAPUR URBAN CO-OP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</si>
  <si>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</si>
  <si>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</si>
  <si>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</si>
  <si>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</si>
  <si>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</si>
  <si>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</si>
  <si>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</si>
  <si>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</si>
  <si>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</si>
  <si>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</si>
  <si>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</si>
  <si>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</si>
  <si>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</si>
  <si>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</si>
  <si>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</si>
  <si>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</si>
  <si>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</si>
  <si>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</si>
  <si>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</si>
  <si>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</si>
  <si>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</si>
  <si>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</si>
  <si>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</si>
  <si>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</si>
  <si>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THRISSUR DISTRICT CO-OPERATIVE BANK LTD.</t>
  </si>
  <si>
    <t>TJSB SAHAKARI BANK LTD.</t>
  </si>
  <si>
    <t>TUMKUR GRAIN MERCHANTS CO-OPERATIVE BANK LTD.</t>
  </si>
  <si>
    <t>Ujjivan Small Finance Bank Limited</t>
  </si>
  <si>
    <t>UNIITED OVERSEAS BANK MUMBAI BRANCH</t>
  </si>
  <si>
    <t>URBAN COOPERATIVE BANK LTD No 1758 PERINTHALMANNA</t>
  </si>
  <si>
    <t>UTTAR PRADESH COOPERATIVE BANK LTD LUCKNOW</t>
  </si>
  <si>
    <t>Vasai Janata Sahakari Bank Ltd.</t>
  </si>
  <si>
    <t>VASAI VIKAS SAHAKARI BANK LTD.</t>
  </si>
  <si>
    <t>YES BANK LTD</t>
  </si>
  <si>
    <t>TOTAL</t>
  </si>
  <si>
    <t>CHHATTISGARH RAJYA GRAMIN BANK</t>
  </si>
  <si>
    <t>PAVANA SAHAKARI BANK LTD PUNE</t>
  </si>
  <si>
    <t>THE MEGHALAYA CO-OPERATIVE APEX BAN</t>
  </si>
  <si>
    <t>Chhattisgarh Rajya Gramin Bank</t>
  </si>
  <si>
    <t>DOHA BANK QPSC</t>
  </si>
  <si>
    <t>Shree Kadi Nagarik Sahakari Bank Ltd.</t>
  </si>
  <si>
    <t>The Meghalaya Co-operative Apex Bank Ltd.</t>
  </si>
  <si>
    <t>SHREE KADI NAGARIK SAHAKARI BANK LT</t>
  </si>
  <si>
    <t>Bank Wise RTGS Inward and Outward - September 2022</t>
  </si>
  <si>
    <t>ANZ Banking Group Limited</t>
  </si>
  <si>
    <t>Akola Janata Commercial Co-Op Bank</t>
  </si>
  <si>
    <t>Andhra Pradesh Grameen Vikas Bank</t>
  </si>
  <si>
    <t>Durgapur Steel Peoples Coop Bank Lt</t>
  </si>
  <si>
    <t>Irinjalakuda Town Co-op Bank Ltd</t>
  </si>
  <si>
    <t>Jio Payments Bank Limited</t>
  </si>
  <si>
    <t>Karnataka Gramin Bank</t>
  </si>
  <si>
    <t>Kerala Gramin Bank</t>
  </si>
  <si>
    <t>Kozhikode District Coop Bank Ltd.</t>
  </si>
  <si>
    <t>Paytm Payments Bank Limited</t>
  </si>
  <si>
    <t>SURAT DISTRICT COOPERATIVE BANK Ltd</t>
  </si>
  <si>
    <t>Shri Veershaiv co-op bank ltd</t>
  </si>
  <si>
    <t>Sindhudurg DCCB LTD</t>
  </si>
  <si>
    <t>The Gadchiroli Dist Co-Op Bank</t>
  </si>
  <si>
    <t>The Muslim Co-operative Bank Ltd.</t>
  </si>
  <si>
    <t>Thrissur District Cooperative Bank</t>
  </si>
  <si>
    <t>Vasai Janata Sahakari Bank</t>
  </si>
  <si>
    <t>NATIONAL ELECTRONIC FUND TRANSFER (NEFT) - SEPTEMBER 2022</t>
  </si>
  <si>
    <t>Saurashtra Gramin Bank</t>
  </si>
  <si>
    <t xml:space="preserve"> </t>
  </si>
  <si>
    <t>Bank-wise Mobile Banking Statistics for the month of September 2022</t>
  </si>
  <si>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</si>
  <si>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</si>
  <si>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</si>
  <si>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</si>
  <si>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</si>
  <si>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</si>
  <si>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</si>
  <si>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</si>
  <si>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</si>
  <si>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</si>
  <si>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</si>
  <si>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 xml:space="preserve">ADARSH MAHILA NAGARI SAHKARI BANK LTD AURANGABAD </t>
  </si>
  <si>
    <t>Agrasen Bank</t>
  </si>
  <si>
    <t>AHMEDNAGAR MERCHANTS CO-OP. BANK LTD., AHMEDNAGAR</t>
  </si>
  <si>
    <t>Ahmednagar Shahar Sahakari Bank Ltd.</t>
  </si>
  <si>
    <t>Airtel Payments Bank</t>
  </si>
  <si>
    <t>Akhand Anand Co-op. Bank Ltd., Surat</t>
  </si>
  <si>
    <t>Aman Sah Bank Ltd.,Ichalkaranji</t>
  </si>
  <si>
    <t>Ambajogai Peoples Co Op Bank Ltd.,Ambajogai</t>
  </si>
  <si>
    <t>Ambarnath Jai-Hind Co-operative Bank Ltd.</t>
  </si>
  <si>
    <t>AMRELI JILLA MADHYASTHA SAHAKARI BANK LTD.</t>
  </si>
  <si>
    <t>Amreli Nagarik Sahakari Bank Ltd.</t>
  </si>
  <si>
    <t>Apna Sahakari Bank Ltd.</t>
  </si>
  <si>
    <t>Arihant Urban Coop Bank Ltd</t>
  </si>
  <si>
    <t>Arvind Sahakari Bank Ltd</t>
  </si>
  <si>
    <t>Assam Gramin Vikash Bank</t>
  </si>
  <si>
    <t>Associate Co-op Bank Ltd.</t>
  </si>
  <si>
    <t>AU Small Finance Bank Limited</t>
  </si>
  <si>
    <t>AXIS BANK LTD</t>
  </si>
  <si>
    <t>Balasinor Nag sah bank ltd</t>
  </si>
  <si>
    <t>Balotra Urban Co-operative Bank Ltd.</t>
  </si>
  <si>
    <t xml:space="preserve">BALUSSERI CO OPERATIVE URBAN BANK LTD </t>
  </si>
  <si>
    <t>BANASKANTHA DISTRICT CENTRAL CO-OP. BANK LTD.</t>
  </si>
  <si>
    <t>Bandhan Bank</t>
  </si>
  <si>
    <t>Bank of Bahrain &amp; Kuwait B S C</t>
  </si>
  <si>
    <t>Bank of India</t>
  </si>
  <si>
    <t>Bank of Maharashtra</t>
  </si>
  <si>
    <t>BARAN NAGRIK SAHKARI BANK LTD.</t>
  </si>
  <si>
    <t>Baroda UP Gramin Bank</t>
  </si>
  <si>
    <t>BASSEIN CATHOLIC CO-OP. BANK LTD</t>
  </si>
  <si>
    <t>Bhadradri Co operative Urban Bank Ltd</t>
  </si>
  <si>
    <t>BHAGINI NIVEDITA SAHAKARI BANK LTD., PUNE</t>
  </si>
  <si>
    <t>Bharat Bank Cooperative (Mum) Ltd.</t>
  </si>
  <si>
    <t>BHAVANA RISHI COOPERATIVE URBAN BANK LTD</t>
  </si>
  <si>
    <t>Bhavnagar District Co-operative Bank Ltd</t>
  </si>
  <si>
    <t>BHILWARA URBAN COOPERATIVE BANK LTD</t>
  </si>
  <si>
    <t>Bombay Mercantile Co-operative Bank Limited</t>
  </si>
  <si>
    <t>C G Rajya Sahakari Bank (Mydt)</t>
  </si>
  <si>
    <t>Canara Bank</t>
  </si>
  <si>
    <t>Capital Small Finance Bank Limited</t>
  </si>
  <si>
    <t>CATHOLIC SYRIAN BANK LIMITED</t>
  </si>
  <si>
    <t>Central Bank of India</t>
  </si>
  <si>
    <t>Chaitanya Godavari Grameena Bank</t>
  </si>
  <si>
    <t>Chikkamagaluru District Central Co-op Bank Ltd.</t>
  </si>
  <si>
    <t>CitizenCredit Co-op. Bank Ltd.</t>
  </si>
  <si>
    <t>CITIZENS CO-OPERATIVE BANK LTD., RAJKOT</t>
  </si>
  <si>
    <t>COASTAL LOCAL AREA BANK LTD</t>
  </si>
  <si>
    <t>COLOUR MERCHANTS CO-OPERATIVE BANK LTD</t>
  </si>
  <si>
    <t>Dakshin Bihar Gramin Bank</t>
  </si>
  <si>
    <t>Dausa Urban Cooperative Bank Ltd</t>
  </si>
  <si>
    <t>DBS BANK LIMITED</t>
  </si>
  <si>
    <t>DCB Bank Ltd.</t>
  </si>
  <si>
    <t>Deendayal Nagari Sahkari Bank Ltd ;Ambajogai</t>
  </si>
  <si>
    <t>Deogiri nagari Sahakari Bank Ltd. Aurangabad</t>
  </si>
  <si>
    <t>Deutsche Bank</t>
  </si>
  <si>
    <t>Dhanera Mercantile Co-Operative Bank Ltd.</t>
  </si>
  <si>
    <t>DHANLAXMI BANK LIMITED</t>
  </si>
  <si>
    <t>DINDIGUL CENTRAL COOPERATIVE BANK LTD</t>
  </si>
  <si>
    <t>DMK Jaoli Bank Ltd</t>
  </si>
  <si>
    <t>Doha Bank QPSC</t>
  </si>
  <si>
    <t>Dombivli Nagari Sahakari Bank Ltd.</t>
  </si>
  <si>
    <t>DURGAPUR STEEL PEOPLES' CO-OP. BANK LTD.</t>
  </si>
  <si>
    <t>ESAF SMALL FINANCE BANK</t>
  </si>
  <si>
    <t>FINCARE SMALL FINANCE BANK</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</si>
  <si>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</si>
  <si>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</si>
  <si>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</si>
  <si>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</si>
  <si>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</si>
  <si>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</si>
  <si>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</si>
  <si>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HIMACHAL PRADESH GRAMIN BANK</t>
  </si>
  <si>
    <t>Himatnagar Nagrik Sahkari Bank Ltd</t>
  </si>
  <si>
    <t>HSBC</t>
  </si>
  <si>
    <t>HUTATMA SAHKARI BANK LTD., WALWA</t>
  </si>
  <si>
    <t>IDBI BANK LTD</t>
  </si>
  <si>
    <t>IDFC First Bank Ltd.</t>
  </si>
  <si>
    <t>India Post Payments Bank Limited</t>
  </si>
  <si>
    <t>Indian Bank</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</si>
  <si>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</si>
  <si>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</si>
  <si>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</si>
  <si>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</si>
  <si>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</si>
  <si>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</si>
  <si>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</si>
  <si>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</si>
  <si>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</si>
  <si>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JAMIA COOPERATIVE BANK LTD</t>
  </si>
  <si>
    <t>Jana Small Finance Bank Limited</t>
  </si>
  <si>
    <t>JANAKALYAN SAHAKARI BANK LTD.</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</si>
  <si>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</si>
  <si>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</si>
  <si>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</si>
  <si>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</si>
  <si>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</si>
  <si>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</si>
  <si>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KHARGONE</t>
  </si>
  <si>
    <t xml:space="preserve">Jio Payments Bank Limited           </t>
  </si>
  <si>
    <t>Jivan Commercial Co-operative Bank Limited</t>
  </si>
  <si>
    <t>Jodhpur Nagrik Sahakari Bank Ltd.</t>
  </si>
  <si>
    <t>Jogindra Central Cooperative Bank Ltd. Solan H.P.</t>
  </si>
  <si>
    <t>Kallappanna Awade Ichalkaranji Janata Sah. Bank Ltd., Ichalkaranji</t>
  </si>
  <si>
    <t>KANKARIA MANINAGAR NAGRIK SAHAKARI BANK LTD.</t>
  </si>
  <si>
    <t>KANYAKUMARI DISTRICT CENTRAL CO-OPERATIVE BANK LTD.</t>
  </si>
  <si>
    <t>Karnatak central co-op bank Ltd, Dharwad</t>
  </si>
  <si>
    <t>Karnataka Bank Ltd</t>
  </si>
  <si>
    <t xml:space="preserve">Karnataka Vikas Grameen Bank </t>
  </si>
  <si>
    <t>KARUR VYSYA BANK LTD</t>
  </si>
  <si>
    <t xml:space="preserve">KERALA GRAMIN BANK </t>
  </si>
  <si>
    <t>Kerala State Co-operative Bank Ltd.</t>
  </si>
  <si>
    <t>KOILKUNTLA CO OPERATIVE BANK PVT LTD</t>
  </si>
  <si>
    <t>Kokan Mercantile Co-op Bank Ltd</t>
  </si>
  <si>
    <t>KOLHAPUR MAHILA SAHAKARI BANK LTD</t>
  </si>
  <si>
    <t>KOPARGAON PEOPLES CO OP BANK LTD</t>
  </si>
  <si>
    <t>KOTA NAGRIK SAHKARI BANK LTD</t>
  </si>
  <si>
    <t>Koyana Sahakari Bank Ltd., Karad</t>
  </si>
  <si>
    <t>Kozhikode District Co-op. Bank</t>
  </si>
  <si>
    <t>Krishna Bhima Samruddhi Local Area Bank</t>
  </si>
  <si>
    <t>Lakhimpur Urban Co-op.Bank Ltd.</t>
  </si>
  <si>
    <t>Latur Urban Co-op. Bank Ltd., Latur</t>
  </si>
  <si>
    <t xml:space="preserve">Loknete Dattaji Patil Sahkari Bank Ltd,Lasalgaon </t>
  </si>
  <si>
    <t>Lonavala Sahakari Bank Ltd</t>
  </si>
  <si>
    <t xml:space="preserve">M S CO-OPERATIVE BANK LIMITED </t>
  </si>
  <si>
    <t>MADURAI DISTRICT CENTRAL CO-OPERATIVE BANK LTD</t>
  </si>
  <si>
    <t>MAHALAKSHMI CO-OPERATIVE BANK LTD UDUPI</t>
  </si>
  <si>
    <t>Mahanagar Nagrik Sahakari Bank Mydt.</t>
  </si>
  <si>
    <t>Maharashtra Gramin Bank</t>
  </si>
  <si>
    <t>Mahesh Sahakari Bank Ltd., Pune</t>
  </si>
  <si>
    <t>MAHILA NAGRIK SAHAKARI BANK MARYADIT MAHASAMUND  C.G.</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</si>
  <si>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</si>
  <si>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</si>
  <si>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</si>
  <si>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</si>
  <si>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</si>
  <si>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</si>
  <si>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</si>
  <si>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Model Co-op. Bank Ltd.</t>
  </si>
  <si>
    <t xml:space="preserve">NAGRIK SAHAKARI BANK MYDT VIDISHA </t>
  </si>
  <si>
    <t>NAGRIK SAHKARI BANK MARYADIT GWALIOR</t>
  </si>
  <si>
    <t>NAINITAL BANK LIMITED</t>
  </si>
  <si>
    <t>Nav Jeevan Co-op. Bank Ltd.</t>
  </si>
  <si>
    <t>NAVANAGARA URBAN CO OP BANK LTD</t>
  </si>
  <si>
    <t>NAVI MUMBAI CO-OP BANK LTD</t>
  </si>
  <si>
    <t>Navsarjan Indl Co-Op Bank Ltd</t>
  </si>
  <si>
    <t>New India Co-operative Bank Ltd.</t>
  </si>
  <si>
    <t>NIDHI CO-OP. BANK LTD.</t>
  </si>
  <si>
    <t>NKGSB CO-OPERATIVE BANK LIMITED</t>
  </si>
  <si>
    <t>North East Small Finance Bank Limited</t>
  </si>
  <si>
    <t>NSDL Payments bank</t>
  </si>
  <si>
    <t>Nutan Nagrik Sahakari Bank Ltd</t>
  </si>
  <si>
    <t>Pali Urban Co operative Bank Ltd.Pali (Rajasthan)</t>
  </si>
  <si>
    <t>Palus Sahakari Bank Ltd., Palus</t>
  </si>
  <si>
    <t>PATAN NAGARIK SAHAKARI BANK LTD</t>
  </si>
  <si>
    <t>PAVANA SAHAKARI BANK LTD.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</si>
  <si>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</si>
  <si>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</si>
  <si>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</si>
  <si>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</si>
  <si>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</si>
  <si>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</si>
  <si>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Prerana Co Op Bank Ltd.</t>
  </si>
  <si>
    <t>Prime Co-op. Bank Ltd.</t>
  </si>
  <si>
    <t>PRIYADARSHANI NAGARI SAHAKARI BANK LTD., JALNA</t>
  </si>
  <si>
    <t>Pune Cantonment Sahakari Bank Ltd.</t>
  </si>
  <si>
    <t>Pune People's Co op Bank Ltd</t>
  </si>
  <si>
    <t>Punjab &amp; Sind Bank</t>
  </si>
  <si>
    <t>Punjab National Bank</t>
  </si>
  <si>
    <t>PUSAD URBAN BANK</t>
  </si>
  <si>
    <t>RAJAPUR URBAN CO-OP. BANK LTD.</t>
  </si>
  <si>
    <t>RAJARAMBAPU SAHAKARI BANK LTD; PETH</t>
  </si>
  <si>
    <t>Rajasthan Marudhara Gramin Bank</t>
  </si>
  <si>
    <t>RAJGURUNAGAR SAHAKARI BANK LTD.</t>
  </si>
  <si>
    <t>Rajkot Nagarik Sahakari Bank Ltd.</t>
  </si>
  <si>
    <t>Rajkot Peoples Co-Operative Bank Ltd.</t>
  </si>
  <si>
    <t>Ramanathapuram DCC Bank</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</si>
  <si>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</si>
  <si>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</si>
  <si>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</si>
  <si>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</si>
  <si>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</si>
  <si>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</si>
  <si>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</si>
  <si>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</si>
  <si>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</si>
  <si>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</si>
  <si>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</si>
  <si>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</si>
  <si>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</si>
  <si>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</si>
  <si>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</si>
  <si>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</si>
  <si>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</si>
  <si>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</si>
  <si>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</si>
  <si>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</si>
  <si>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</si>
  <si>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</si>
  <si>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</si>
  <si>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</si>
  <si>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Shinhan Bank</t>
  </si>
  <si>
    <t>Shivalik small finance bank</t>
  </si>
  <si>
    <t>SHRAMIK NAGRIK SAHAKARI BAN KLTD INDORE</t>
  </si>
  <si>
    <t>SHREE BASAVESHWAR URBAN CO OPERATIVE BANK LTD.,RANEBENNUR</t>
  </si>
  <si>
    <t>Shree Dharati Co-operative Bank Ltd.</t>
  </si>
  <si>
    <t>Shree Mahavir Sahakari Bank Ltd Jalgaon</t>
  </si>
  <si>
    <t>Shree Mahuva Nagrik Sahakari Bank Ltd.</t>
  </si>
  <si>
    <t>SHREE PANCHGANGA NAGARI SAHAKARI BANK LTD. KOLHAPUR</t>
  </si>
  <si>
    <t>Shree Sharada Sahakari Bank Ltd., Pune</t>
  </si>
  <si>
    <t>SHREE TALAJA NAGRIK SHAKARI BANK LTD.</t>
  </si>
  <si>
    <t>SHREE VARDHAMAN SAHAKARI BANK LTD VADODARA</t>
  </si>
  <si>
    <t>Shree Warana Bank LTD, Warananagar</t>
  </si>
  <si>
    <t>SHRI ANAND NAGARI SAHAKARI BANK LTD.</t>
  </si>
  <si>
    <t>Shri Arihant Co-Op Bank Ltd</t>
  </si>
  <si>
    <t>Shri Chhatrapati Rajarshi Shahu Urban Co-op. Bank Ltd., Beed</t>
  </si>
  <si>
    <t>SHRI JANATA SAHAKARI BANK LTD HALOL</t>
  </si>
  <si>
    <t>Shri Mahalaxmi Co-op. Bank Ltd., Kolhapur</t>
  </si>
  <si>
    <t>SHRI MAHILA SEWA SAHAKARI BANK LTD.</t>
  </si>
  <si>
    <t>Shri Rajkot District Central Co-op Bank Ltd.</t>
  </si>
  <si>
    <t>Shri Shivayogi Murughendra Swami UrbanCo-op. Bank Ltd., Athani</t>
  </si>
  <si>
    <t>Shri Swami Samarth Sahakari Bank Ltd</t>
  </si>
  <si>
    <t>Shrikrishna Co-Operative Bank Ltd., Umred</t>
  </si>
  <si>
    <t>SIKKIM STATE CO-OPERATIVE BANK LTD</t>
  </si>
  <si>
    <t>Sindhudurg District Central Co. Operative Bank Ltd. Sindhudurg</t>
  </si>
  <si>
    <t>SIVAGANGAI DISTRICT CENTRAL CO-OPERATIVE BANK LTD</t>
  </si>
  <si>
    <t>SPSR NDCCBank Ltd., Nellore.</t>
  </si>
  <si>
    <t>Sree Charan Souhardha Co-operative bank ltd.</t>
  </si>
  <si>
    <t>Sreenidhi Souharda Sahakari Bank Niyamitha</t>
  </si>
  <si>
    <t>Sri Ganapathi Urban Co-Op. Bank Ltd., Sagar</t>
  </si>
  <si>
    <t>SRI RAMA CO-OP BANK LTD</t>
  </si>
  <si>
    <t>SRI SUDHA CO-OPERATIVE BANK 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</si>
  <si>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</si>
  <si>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</si>
  <si>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</si>
  <si>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</si>
  <si>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</si>
  <si>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</si>
  <si>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</si>
  <si>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STATE APEX CO-OP. BANK</t>
  </si>
  <si>
    <t>Tamilnad Mercantile Bank Ltd</t>
  </si>
  <si>
    <t>Tamluk Ghatal Central Co-Operative Bank Ltd.</t>
  </si>
  <si>
    <t>TELANGANA GRAMEENA BANK</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</si>
  <si>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</si>
  <si>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</si>
  <si>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</si>
  <si>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</si>
  <si>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</si>
  <si>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</si>
  <si>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</si>
  <si>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</si>
  <si>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Ajara Urban Co-op. Bank Ltd., Ajara</t>
  </si>
  <si>
    <t>The Akola District Central Co-operative Bank Ltd., Akola</t>
  </si>
  <si>
    <t>THE AKOLA JANATA COMMERCIAL CO-OP. BANK LTD., AKOLA</t>
  </si>
  <si>
    <t>The Amaravati Zillha Parishad Shikshak Sah. Bank Ltd Amravati</t>
  </si>
  <si>
    <t>THE ANAND MERCANTILE CO.OPERATIVE BANK LTD</t>
  </si>
  <si>
    <t>The Andhra Pradesh State Co-operative Bank Ltd.</t>
  </si>
  <si>
    <t>The Ashta Peoples Co-op Bank Ltd Ashta</t>
  </si>
  <si>
    <t>The Babasaheb Deshmukh Sahakari bank Ltd Atpadi</t>
  </si>
  <si>
    <t>The Banasknatha Mercantle Co-Operative Bank Ltd</t>
  </si>
  <si>
    <t>THE BAPUNAGAR MAHILA CO-OPERATIVE BANK LIMITED</t>
  </si>
  <si>
    <t>The Bardoli Nagrik Sahakari Bank Ltd.</t>
  </si>
  <si>
    <t>THE BARODA CENTRAL CO-OP BANK LTD., BARODA</t>
  </si>
  <si>
    <t>The Baroda City Co.Operative Bank Ltd</t>
  </si>
  <si>
    <t>THE BAVLA NAGRIK SAHKARI BANK LTD</t>
  </si>
  <si>
    <t>The Bellary District Co-Operative Central Bank Ltd.</t>
  </si>
  <si>
    <t>The Bhagyalakshmi Mahila Sahakari Bank Ltd.</t>
  </si>
  <si>
    <t>The Bhagyodaya Co-op. Bank Ltd.</t>
  </si>
  <si>
    <t>THE BHIWANI CENTRAL COOPERATIVE BANK LTD;BHIWANI</t>
  </si>
  <si>
    <t>The Bhuj Commercial Co Operative Bank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</si>
  <si>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</si>
  <si>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</si>
  <si>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</si>
  <si>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</si>
  <si>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</si>
  <si>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</si>
  <si>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Cherpalcheri Co Operative Urban Bank Ltd</t>
  </si>
  <si>
    <t>The Chhapi Nagrik Sahakari Bank Ltd</t>
  </si>
  <si>
    <t>The Chikhli Urban Co-op. Bank Ltd.</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</si>
  <si>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</si>
  <si>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</si>
  <si>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</si>
  <si>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</si>
  <si>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</si>
  <si>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</si>
  <si>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</si>
  <si>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</si>
  <si>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</si>
  <si>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</si>
  <si>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</si>
  <si>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</si>
  <si>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Dharmapuri District Central Co-operative Bank Ltd.</t>
  </si>
  <si>
    <t xml:space="preserve">The District Central Co Operative Bank Ltd.,Warangal </t>
  </si>
  <si>
    <t>The District Co-operative Central Bank Ltd., Visakhapatnam</t>
  </si>
  <si>
    <t>THE EENADU CO-OP. URBAN BANK LTD.</t>
  </si>
  <si>
    <t>The Erode District Central Co-operative Bank Ltd.</t>
  </si>
  <si>
    <t>The Financial Co-operative Bank Ltd.</t>
  </si>
  <si>
    <t>The Gandevi People's Co-Op.Bank ltd</t>
  </si>
  <si>
    <t>THE GANDHIDHAM CO OPERATIVE BANK LTD</t>
  </si>
  <si>
    <t>The Gandhidham Mercantile Co-operative Bank Ltd.</t>
  </si>
  <si>
    <t>The Gandhinagar Nagarik Co-op. Bank Ltd.</t>
  </si>
  <si>
    <t>THE GODHRA URBAN CO OP BANK</t>
  </si>
  <si>
    <t>The Greater Bombay Co-op Bank Ltd</t>
  </si>
  <si>
    <t>The Gujarat State Co-operative Bank Ltd.</t>
  </si>
  <si>
    <t>The Guntur Co.Operative Urban Bank Ltd</t>
  </si>
  <si>
    <t>The Haryana State Co-operative Apex Bank Ltd.</t>
  </si>
  <si>
    <t>The Hasti Co-op. Bank Ltd., Dondaicha</t>
  </si>
  <si>
    <t>The Honavar urban Co-operativ Bank Ltd</t>
  </si>
  <si>
    <t>THE JAIN SAHAKARI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</si>
  <si>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</si>
  <si>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</si>
  <si>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</si>
  <si>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</si>
  <si>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</si>
  <si>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</si>
  <si>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</si>
  <si>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</si>
  <si>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KALUPUR COMM. CO OP BANK LTD</t>
  </si>
  <si>
    <t>The Kancheepuram Central Cooperative Bank Ltd.,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</si>
  <si>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</si>
  <si>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</si>
  <si>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</si>
  <si>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</si>
  <si>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</si>
  <si>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</si>
  <si>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</si>
  <si>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</si>
  <si>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KUKARWADA NAGARIK SAHAKARI BANK LTD</t>
  </si>
  <si>
    <t>THE KUMBAKONAM CENTRAL COOPERATIVE BANK LTD</t>
  </si>
  <si>
    <t>THE LUNAWADA PEOPLE'S CO OP BANK LTD</t>
  </si>
  <si>
    <t>THE MAHARAJA CO-OPERATIVE URBAN BANK LIMITED</t>
  </si>
  <si>
    <t>The Maharashtra Mantralaya &amp; Allied Offices Co-operative Bank Ltd</t>
  </si>
  <si>
    <t>The Maharashtra State Co-operative Bank</t>
  </si>
  <si>
    <t>The Malad Sahakari Bank Limited</t>
  </si>
  <si>
    <t>THE MANDVI NAGRIK SAHAKARI BANK LTD.</t>
  </si>
  <si>
    <t>The Mangalore Catholic Co-Operative Bank</t>
  </si>
  <si>
    <t>THE MANGALORE CO-OPERATIVE TOWN BANK LTD</t>
  </si>
  <si>
    <t>THE MATTANCHERRY SARVAJANIK CO- OP BANK LTD NO 3284</t>
  </si>
  <si>
    <t>THE MEHSANA NAGRIK SAHAKARI BANK LTD</t>
  </si>
  <si>
    <t>THE MODASA NAGARIK SAHAKARI BANK LTD</t>
  </si>
  <si>
    <t>The Municipal Co-operative Bank Ltd., Mumbai</t>
  </si>
  <si>
    <t>THE MYSORE AND CHAMARAJANAGAR DISTT CO OP CENTRAL BANK LTD MYSURU</t>
  </si>
  <si>
    <t>THE NANDED MERCHANTS COOPERATIVE BANK LIMITED</t>
  </si>
  <si>
    <t>The Nandura Urban Co-op Bank Limited</t>
  </si>
  <si>
    <t>THE NARODA NAGRIK CO-OPERATIVE BANK LTD.</t>
  </si>
  <si>
    <t>THE NASIK MERCHANT'S CO-OP BANK LTD.,NASHIK</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</si>
  <si>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</si>
  <si>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</si>
  <si>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</si>
  <si>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</si>
  <si>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</si>
  <si>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</si>
  <si>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</si>
  <si>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</si>
  <si>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</si>
  <si>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</si>
  <si>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</si>
  <si>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</si>
  <si>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</si>
  <si>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</si>
  <si>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</si>
  <si>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</si>
  <si>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</si>
  <si>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Rajasthan State Co-operative Bank Ltd.</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</si>
  <si>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</si>
  <si>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</si>
  <si>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</si>
  <si>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</si>
  <si>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</si>
  <si>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</si>
  <si>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</si>
  <si>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</si>
  <si>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</si>
  <si>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</si>
  <si>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</si>
  <si>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Ltd.,Surat</t>
  </si>
  <si>
    <t>The Satara DCC Bank Ltd., Satara</t>
  </si>
  <si>
    <t>The Saurashtra Co-operative Bank Ltd.</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</si>
  <si>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</si>
  <si>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</si>
  <si>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</si>
  <si>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</si>
  <si>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</si>
  <si>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</si>
  <si>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</si>
  <si>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</si>
  <si>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Sutex Co-op Bank Ltd</t>
  </si>
  <si>
    <t>THE TAMIL NADU INDUSTRIAL CO-OPERATIVE BANK LTD.</t>
  </si>
  <si>
    <t>The Thane District Central Co.Op.Bank LTD</t>
  </si>
  <si>
    <t>The Thanjavur Central Co-Operative Bank Ltd</t>
  </si>
  <si>
    <t>The Thoothukudi District Central Cooperative Bank Limited.,</t>
  </si>
  <si>
    <t>THE THRISSUR DISTRICT CO-OP. BANK LTD.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</si>
  <si>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</si>
  <si>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</si>
  <si>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</si>
  <si>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</si>
  <si>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</si>
  <si>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</si>
  <si>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</si>
  <si>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</si>
  <si>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</si>
  <si>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</si>
  <si>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</si>
  <si>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</si>
  <si>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</si>
  <si>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</si>
  <si>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</si>
  <si>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Vishweshwar Sahakari Bank Ltd., Pune</t>
  </si>
  <si>
    <t>The Washim Urban Co-Operative Bank Ltd</t>
  </si>
  <si>
    <t>The Wayanad District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</si>
  <si>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</si>
  <si>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</si>
  <si>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</si>
  <si>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</si>
  <si>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</si>
  <si>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</si>
  <si>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</si>
  <si>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</si>
  <si>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</si>
  <si>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</si>
  <si>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Union Bank of India</t>
  </si>
  <si>
    <t>UNJHA NAGARIK SAHAKARI BANK LTD.</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</si>
  <si>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</si>
  <si>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</si>
  <si>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</si>
  <si>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</si>
  <si>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</si>
  <si>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</si>
  <si>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</si>
  <si>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VASAI JANATA SAHAKARI BANK LTD.</t>
  </si>
  <si>
    <t>Vasai Vikas Sahakari Bank Ltd.</t>
  </si>
  <si>
    <t>VEERASHAIVA SAHAKARI BANK LTD</t>
  </si>
  <si>
    <t>VIDARBHA MERCHANTS URBAN CO-OP BANK LTD.</t>
  </si>
  <si>
    <t>Vijay Commercial Co-op. Bank Ltd. Rajkot</t>
  </si>
  <si>
    <t>Vijayapura DCC Bank Ltd., Vijayapura</t>
  </si>
  <si>
    <t>Vikas Souharda Co-operative Bank Ltd.</t>
  </si>
  <si>
    <t>Vikramaditya Nagrik Sahakari bank</t>
  </si>
  <si>
    <t>VILLUPURAM DISTRICT CENTRAL COOPERATIVE BANK LTD.</t>
  </si>
  <si>
    <t>WANA NAGRIK SAHAKARIBANK LTD HINGANGHAT</t>
  </si>
  <si>
    <t>Wardhaman Urban Co-op Bank Ltd.</t>
  </si>
  <si>
    <t>YES BANK LIMITED</t>
  </si>
  <si>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</si>
  <si>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</si>
  <si>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Bank-wise Internet Banking Statistics for the month of September 2022</t>
  </si>
  <si>
    <t>Sr.
No</t>
  </si>
  <si>
    <t>Bank</t>
  </si>
  <si>
    <t>Volume
(in actuals)</t>
  </si>
  <si>
    <t>Value
(in Rs'000)</t>
  </si>
  <si>
    <t>No. of active customers using internet banking</t>
  </si>
  <si>
    <t>ABHYUDAYA CO-OPERATIVE BANK LTD.</t>
  </si>
  <si>
    <t xml:space="preserve">AHMEDNAGAR MERCHANTS CO OP BANK LTD </t>
  </si>
  <si>
    <t xml:space="preserve">ANDHRAPRADESH GRAMEENA VIKAS BANK </t>
  </si>
  <si>
    <t>AU Small Finance Bank Ltd</t>
  </si>
  <si>
    <t>Australia and NewZealnd Banking Group Limited</t>
  </si>
  <si>
    <t>Axis Bank</t>
  </si>
  <si>
    <t>BANK OF AMERICA NATIONAL ASSOCIATION</t>
  </si>
  <si>
    <t>Bank of Baroda</t>
  </si>
  <si>
    <t>Barclays Bank PLC</t>
  </si>
  <si>
    <t>Bassein Catholic Co-operative Bank Ltd.</t>
  </si>
  <si>
    <t>Bharat Co-Operative Bank (Mumbai) LTD</t>
  </si>
  <si>
    <t xml:space="preserve">Capital Small Finance Bank </t>
  </si>
  <si>
    <t>Citibank</t>
  </si>
  <si>
    <t>City Union Bank</t>
  </si>
  <si>
    <t xml:space="preserve">Cooperative Rabobank U.A  </t>
  </si>
  <si>
    <t>CREDIT AGRICOLE CORPORATE &amp; INVESTMENT BANK</t>
  </si>
  <si>
    <t>CSB Bank Ltd</t>
  </si>
  <si>
    <t>DCB Bank Limited</t>
  </si>
  <si>
    <t>DEUTSCHE BANK</t>
  </si>
  <si>
    <t xml:space="preserve">Dhanlaxmi Bank Ltd </t>
  </si>
  <si>
    <t>Equitas Small Finance Bank</t>
  </si>
  <si>
    <t>ESAF Small Finance Bank</t>
  </si>
  <si>
    <t>Federal Bank</t>
  </si>
  <si>
    <t>GP Parsik Sahakari Bank Ltd. Thane</t>
  </si>
  <si>
    <t>HDFC Bank</t>
  </si>
  <si>
    <t>ICICI Bank</t>
  </si>
  <si>
    <t>IDBI Bank</t>
  </si>
  <si>
    <t>IDFC FIRST Bank Ltd</t>
  </si>
  <si>
    <t>Indian Overeas Bank</t>
  </si>
  <si>
    <t>IndusInd Bank Limited</t>
  </si>
  <si>
    <t>Industrial and Commercial Bank of China Ltd</t>
  </si>
  <si>
    <t>Industrial Bank of Korea</t>
  </si>
  <si>
    <t>Jana Small Finance Bank</t>
  </si>
  <si>
    <t>Janata Sahakari Bank Ltd., Pune</t>
  </si>
  <si>
    <t>Karnataka Bank</t>
  </si>
  <si>
    <t>Kookmin Bank</t>
  </si>
  <si>
    <t>Kotak Mahindra Bank</t>
  </si>
  <si>
    <t>Mahesh Sahakari Bank Limited,Pune</t>
  </si>
  <si>
    <t>Nainital Bank</t>
  </si>
  <si>
    <t>New India co-operative Bank Ltd</t>
  </si>
  <si>
    <t>NKGSB Co-Op. Bank Ltd.</t>
  </si>
  <si>
    <t>NSDL Payments Bank</t>
  </si>
  <si>
    <t>RBL Bank</t>
  </si>
  <si>
    <t>Saraswat Co-operative Bank Ltd.</t>
  </si>
  <si>
    <t>Shivalik Small Finance Bank Ltd</t>
  </si>
  <si>
    <t>South Indian Bank</t>
  </si>
  <si>
    <t>State Bank of India</t>
  </si>
  <si>
    <t>Suryoday Small Finance Bank</t>
  </si>
  <si>
    <t>SVC BANK LTD.</t>
  </si>
  <si>
    <t>TAMIL NADU STATE CO-OP BANK</t>
  </si>
  <si>
    <t>THANE BHARAT SAHAKARI BANK LTD.</t>
  </si>
  <si>
    <t>The Ahmedabad District Co operative Bank Ltd.</t>
  </si>
  <si>
    <t>The Akola Janata Commercial Co-op Bank Ltd., Akola</t>
  </si>
  <si>
    <t>THE JAMMU AND KASHMIR BANK LTD</t>
  </si>
  <si>
    <t>THE KALUPUR COMMERCIAL CO OP BANK LTD</t>
  </si>
  <si>
    <t>The Kalyan Janata Sahakari Bank Ltd</t>
  </si>
  <si>
    <t>The Karur Vysya Bank LTd</t>
  </si>
  <si>
    <t>THE SURAT PEOPLES CO-OP BANK LTD</t>
  </si>
  <si>
    <t>TJSB Sahakari Bank Ltd.</t>
  </si>
  <si>
    <t>UCO Bank</t>
  </si>
  <si>
    <t>Utkarsh Small Finance Bank Limited</t>
  </si>
  <si>
    <t>Woori Bank</t>
  </si>
  <si>
    <t>YES Bank</t>
  </si>
  <si>
    <r>
      <rPr>
        <b/>
        <sz val="10"/>
        <rFont val="Arial"/>
        <family val="2"/>
      </rPr>
      <t xml:space="preserve">NOTE: </t>
    </r>
    <r>
      <rPr>
        <sz val="10"/>
        <rFont val="Arial"/>
        <family val="2"/>
      </rPr>
      <t>The data is provisional</t>
    </r>
  </si>
  <si>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</si>
  <si>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r>
      <rPr>
        <b/>
        <sz val="10"/>
        <rFont val="Arial"/>
        <family val="2"/>
      </rPr>
      <t>NOTE:</t>
    </r>
    <r>
      <rPr>
        <sz val="10"/>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</si>
</sst>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9" x14ac:knownFonts="1">
    <font>
      <sz val="11"/>
      <color theme="1"/>
      <name val="Calibri"/>
      <family val="2"/>
      <scheme val="minor"/>
    </font>
    <font>
      <sz val="11"/>
      <color theme="1"/>
      <name val="Calibri"/>
      <family val="2"/>
      <scheme val="minor"/>
    </font>
    <font>
      <sz val="10"/>
      <name val="MS Sans Serif"/>
      <family val="2"/>
    </font>
    <font>
      <sz val="10"/>
      <name val="Arial"/>
      <family val="2"/>
    </font>
    <font>
      <sz val="10"/>
      <color rgb="FF000000"/>
      <name val="Arial"/>
      <family val="2"/>
    </font>
    <font>
      <sz val="11"/>
      <color indexed="8"/>
      <name val="Calibri"/>
      <family val="2"/>
    </font>
    <font>
      <b/>
      <sz val="10"/>
      <name val="Arial"/>
      <family val="2"/>
    </font>
    <font>
      <b/>
      <sz val="10"/>
      <color theme="1"/>
      <name val="Arial"/>
      <family val="2"/>
    </font>
    <font>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2" fillId="0" borderId="0"/>
    <xf numFmtId="0" fontId="3" fillId="0" borderId="0"/>
    <xf numFmtId="0" fontId="1" fillId="0" borderId="0"/>
    <xf numFmtId="0" fontId="4" fillId="0" borderId="0"/>
    <xf numFmtId="0" fontId="3" fillId="0" borderId="0"/>
    <xf numFmtId="0" fontId="5" fillId="0" borderId="0"/>
  </cellStyleXfs>
  <cellXfs count="61">
    <xf numFmtId="0" fontId="0" fillId="0" borderId="0" xfId="0"/>
    <xf numFmtId="49" fontId="6" fillId="3" borderId="0" xfId="3" applyNumberFormat="1" applyFont="1" applyFill="1" applyAlignment="1">
      <alignment vertical="center"/>
    </xf>
    <xf numFmtId="0" fontId="3" fillId="2" borderId="0" xfId="0" applyFont="1" applyFill="1"/>
    <xf numFmtId="0" fontId="6" fillId="2" borderId="1" xfId="0"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3" fillId="4" borderId="2" xfId="0" applyNumberFormat="1" applyFont="1" applyFill="1" applyBorder="1" applyAlignment="1">
      <alignment horizontal="right"/>
    </xf>
    <xf numFmtId="2" fontId="3" fillId="4" borderId="2" xfId="0" applyNumberFormat="1" applyFont="1" applyFill="1" applyBorder="1" applyAlignment="1">
      <alignment horizontal="right"/>
    </xf>
    <xf numFmtId="49" fontId="6" fillId="4" borderId="2" xfId="0" applyNumberFormat="1" applyFont="1" applyFill="1" applyBorder="1" applyAlignment="1">
      <alignment horizontal="left" vertical="center"/>
    </xf>
    <xf numFmtId="1" fontId="6" fillId="4" borderId="2" xfId="0" applyNumberFormat="1" applyFont="1" applyFill="1" applyBorder="1" applyAlignment="1">
      <alignment horizontal="right" vertical="center"/>
    </xf>
    <xf numFmtId="2" fontId="6" fillId="4" borderId="2" xfId="0" applyNumberFormat="1" applyFont="1" applyFill="1" applyBorder="1" applyAlignment="1">
      <alignment horizontal="right" vertical="center"/>
    </xf>
    <xf numFmtId="165" fontId="6" fillId="4" borderId="2" xfId="0" applyNumberFormat="1" applyFont="1" applyFill="1" applyBorder="1" applyAlignment="1">
      <alignment horizontal="right" vertical="center"/>
    </xf>
    <xf numFmtId="0" fontId="3" fillId="2" borderId="0" xfId="0" applyFont="1" applyFill="1" applyAlignment="1">
      <alignment horizontal="center"/>
    </xf>
    <xf numFmtId="0" fontId="3" fillId="2" borderId="0" xfId="0" applyFont="1" applyFill="1" applyAlignment="1">
      <alignment horizontal="left" vertical="top"/>
    </xf>
    <xf numFmtId="0" fontId="3" fillId="4" borderId="2" xfId="0" applyFont="1" applyFill="1" applyBorder="1" applyAlignment="1">
      <alignment horizontal="center" wrapText="1"/>
    </xf>
    <xf numFmtId="0" fontId="3" fillId="4" borderId="2" xfId="0" applyFont="1" applyFill="1" applyBorder="1" applyAlignment="1">
      <alignment horizontal="center" vertical="center"/>
    </xf>
    <xf numFmtId="49" fontId="3" fillId="4" borderId="2" xfId="0" applyNumberFormat="1" applyFont="1" applyFill="1" applyBorder="1" applyAlignment="1">
      <alignment horizontal="left"/>
    </xf>
    <xf numFmtId="0" fontId="6" fillId="2" borderId="1" xfId="2"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164" fontId="3" fillId="2" borderId="1" xfId="2" applyNumberFormat="1" applyFont="1" applyFill="1" applyBorder="1" applyAlignment="1">
      <alignment horizontal="right" vertical="center" wrapText="1"/>
    </xf>
    <xf numFmtId="164" fontId="6" fillId="0" borderId="1" xfId="0" applyNumberFormat="1" applyFont="1" applyBorder="1" applyAlignment="1">
      <alignment horizontal="right" vertic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right"/>
    </xf>
    <xf numFmtId="0" fontId="3" fillId="2" borderId="0" xfId="0" applyFont="1" applyFill="1" applyBorder="1" applyAlignment="1">
      <alignment horizontal="right"/>
    </xf>
    <xf numFmtId="0" fontId="3" fillId="2" borderId="0" xfId="0" applyFont="1" applyFill="1" applyAlignment="1">
      <alignment horizontal="righ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1" fontId="7" fillId="2" borderId="0" xfId="5" applyNumberFormat="1" applyFont="1" applyFill="1" applyBorder="1" applyAlignment="1">
      <alignment vertical="center"/>
    </xf>
    <xf numFmtId="1" fontId="3" fillId="2" borderId="1" xfId="0" applyNumberFormat="1" applyFont="1" applyFill="1" applyBorder="1"/>
    <xf numFmtId="2" fontId="3" fillId="2" borderId="1" xfId="0" applyNumberFormat="1" applyFont="1" applyFill="1" applyBorder="1"/>
    <xf numFmtId="1" fontId="3" fillId="2" borderId="1" xfId="5" applyNumberFormat="1" applyFont="1" applyFill="1" applyBorder="1" applyAlignment="1">
      <alignment horizontal="right" wrapText="1"/>
    </xf>
    <xf numFmtId="2" fontId="8" fillId="2" borderId="0" xfId="0" applyNumberFormat="1" applyFont="1" applyFill="1"/>
    <xf numFmtId="1" fontId="8" fillId="2" borderId="0" xfId="0" applyNumberFormat="1" applyFont="1" applyFill="1"/>
    <xf numFmtId="0" fontId="8" fillId="2" borderId="0" xfId="0" applyFont="1" applyFill="1"/>
    <xf numFmtId="0" fontId="3" fillId="2" borderId="1" xfId="0" applyFont="1" applyFill="1" applyBorder="1" applyAlignment="1">
      <alignment vertical="top" wrapText="1"/>
    </xf>
    <xf numFmtId="0" fontId="3" fillId="2" borderId="1" xfId="0" applyFont="1" applyFill="1" applyBorder="1" applyAlignment="1">
      <alignment vertical="top"/>
    </xf>
    <xf numFmtId="0" fontId="3" fillId="2" borderId="1" xfId="0" applyFont="1" applyFill="1" applyBorder="1" applyAlignment="1">
      <alignment vertical="top" wrapText="1" readingOrder="1"/>
    </xf>
    <xf numFmtId="1" fontId="6" fillId="2" borderId="1" xfId="0" applyNumberFormat="1" applyFont="1" applyFill="1" applyBorder="1" applyAlignment="1">
      <alignment vertical="center"/>
    </xf>
    <xf numFmtId="0" fontId="3" fillId="2" borderId="1" xfId="0" applyFont="1" applyFill="1" applyBorder="1" applyAlignment="1">
      <alignment horizontal="center"/>
    </xf>
    <xf numFmtId="1" fontId="6" fillId="2" borderId="1" xfId="5" applyNumberFormat="1" applyFont="1" applyFill="1" applyBorder="1" applyAlignment="1">
      <alignment horizontal="center" vertical="center" wrapText="1"/>
    </xf>
    <xf numFmtId="0" fontId="6" fillId="2" borderId="0" xfId="0" applyFont="1" applyFill="1"/>
    <xf numFmtId="0" fontId="3" fillId="2" borderId="1" xfId="0" applyFont="1" applyFill="1" applyBorder="1"/>
    <xf numFmtId="0" fontId="3" fillId="2" borderId="1" xfId="6" applyFont="1" applyFill="1" applyBorder="1" applyAlignment="1">
      <alignment vertical="top" wrapText="1"/>
    </xf>
    <xf numFmtId="0" fontId="6" fillId="2" borderId="1" xfId="0" applyFont="1" applyFill="1" applyBorder="1"/>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1" xfId="1" applyFont="1" applyFill="1" applyBorder="1" applyAlignment="1">
      <alignment horizontal="center" vertical="center"/>
    </xf>
    <xf numFmtId="0" fontId="6" fillId="2" borderId="1" xfId="2" applyFont="1" applyFill="1" applyBorder="1" applyAlignment="1">
      <alignment horizontal="center" vertical="center" wrapText="1"/>
    </xf>
    <xf numFmtId="49" fontId="6" fillId="3" borderId="1" xfId="3"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1" fontId="6" fillId="2" borderId="1" xfId="5" applyNumberFormat="1" applyFont="1" applyFill="1" applyBorder="1" applyAlignment="1">
      <alignment horizontal="center" vertical="center"/>
    </xf>
    <xf numFmtId="0" fontId="3" fillId="2" borderId="1" xfId="5" applyFont="1" applyFill="1" applyBorder="1" applyAlignment="1">
      <alignment horizontal="justify" vertical="top" wrapText="1"/>
    </xf>
    <xf numFmtId="1" fontId="3" fillId="2" borderId="1" xfId="5" applyNumberFormat="1" applyFont="1" applyFill="1" applyBorder="1" applyAlignment="1">
      <alignment horizontal="justify" wrapText="1"/>
    </xf>
    <xf numFmtId="1" fontId="3" fillId="2" borderId="1" xfId="5" applyNumberFormat="1" applyFont="1" applyFill="1" applyBorder="1" applyAlignment="1">
      <alignment horizontal="justify" vertical="top" wrapText="1"/>
    </xf>
    <xf numFmtId="0" fontId="6" fillId="2" borderId="1" xfId="0" applyFont="1" applyFill="1" applyBorder="1" applyAlignment="1">
      <alignment horizontal="center" vertical="top" wrapText="1"/>
    </xf>
    <xf numFmtId="1" fontId="3" fillId="2" borderId="1" xfId="5" applyNumberFormat="1" applyFont="1" applyFill="1" applyBorder="1" applyAlignment="1">
      <alignment horizontal="left" vertical="top" wrapText="1"/>
    </xf>
    <xf numFmtId="0" fontId="3" fillId="2" borderId="0" xfId="0" applyFont="1" applyFill="1" applyBorder="1" applyAlignment="1">
      <alignment horizontal="left" wrapText="1"/>
    </xf>
  </cellXfs>
  <cellStyles count="7">
    <cellStyle name="Excel Built-in Normal" xfId="6"/>
    <cellStyle name="Normal" xfId="0" builtinId="0"/>
    <cellStyle name="Normal 2" xfId="2"/>
    <cellStyle name="Normal 2 2" xfId="1"/>
    <cellStyle name="Normal 2 3" xfId="3"/>
    <cellStyle name="Normal 2 3 2" xfId="5"/>
    <cellStyle name="Normal 3" xfId="4"/>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asadsonawane\Desktop\Mobile%20Banking\August%202022\Mobile%20banking%20data%20-%20Aug%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file "/>
      <sheetName val="Comparison"/>
      <sheetName val="For website "/>
      <sheetName val="For website."/>
      <sheetName val="Reasons for variation"/>
      <sheetName val="Revision in data"/>
      <sheetName val="Active customer"/>
      <sheetName val="XBRL onboarded banks "/>
      <sheetName val="Contacts "/>
      <sheetName val="."/>
    </sheetNames>
    <sheetDataSet>
      <sheetData sheetId="0">
        <row r="7">
          <cell r="F7">
            <v>7532</v>
          </cell>
        </row>
      </sheetData>
      <sheetData sheetId="1">
        <row r="3">
          <cell r="A3">
            <v>1</v>
          </cell>
        </row>
        <row r="4">
          <cell r="A4">
            <v>2</v>
          </cell>
        </row>
        <row r="5">
          <cell r="A5">
            <v>3</v>
          </cell>
        </row>
        <row r="6">
          <cell r="A6">
            <v>4</v>
          </cell>
        </row>
        <row r="7">
          <cell r="A7">
            <v>5</v>
          </cell>
        </row>
        <row r="8">
          <cell r="A8">
            <v>6</v>
          </cell>
        </row>
        <row r="9">
          <cell r="A9">
            <v>7</v>
          </cell>
        </row>
        <row r="10">
          <cell r="A10">
            <v>8</v>
          </cell>
        </row>
        <row r="11">
          <cell r="A11">
            <v>9</v>
          </cell>
        </row>
        <row r="12">
          <cell r="A12">
            <v>10</v>
          </cell>
        </row>
        <row r="13">
          <cell r="A13">
            <v>11</v>
          </cell>
        </row>
        <row r="14">
          <cell r="A14">
            <v>12</v>
          </cell>
        </row>
        <row r="15">
          <cell r="A15">
            <v>13</v>
          </cell>
        </row>
        <row r="16">
          <cell r="A16">
            <v>14</v>
          </cell>
        </row>
        <row r="17">
          <cell r="A17">
            <v>15</v>
          </cell>
        </row>
        <row r="18">
          <cell r="A18">
            <v>16</v>
          </cell>
        </row>
        <row r="19">
          <cell r="A19">
            <v>17</v>
          </cell>
        </row>
        <row r="20">
          <cell r="A20">
            <v>18</v>
          </cell>
        </row>
        <row r="21">
          <cell r="A21">
            <v>19</v>
          </cell>
        </row>
        <row r="22">
          <cell r="A22">
            <v>20</v>
          </cell>
        </row>
        <row r="23">
          <cell r="A23">
            <v>21</v>
          </cell>
        </row>
        <row r="24">
          <cell r="A24">
            <v>22</v>
          </cell>
        </row>
        <row r="25">
          <cell r="A25">
            <v>23</v>
          </cell>
        </row>
        <row r="26">
          <cell r="A26">
            <v>24</v>
          </cell>
        </row>
        <row r="27">
          <cell r="A27">
            <v>25</v>
          </cell>
        </row>
        <row r="28">
          <cell r="A28">
            <v>26</v>
          </cell>
        </row>
        <row r="29">
          <cell r="A29">
            <v>27</v>
          </cell>
        </row>
        <row r="30">
          <cell r="A30">
            <v>28</v>
          </cell>
        </row>
        <row r="31">
          <cell r="A31">
            <v>29</v>
          </cell>
        </row>
        <row r="32">
          <cell r="A32">
            <v>30</v>
          </cell>
        </row>
        <row r="33">
          <cell r="A33">
            <v>31</v>
          </cell>
        </row>
        <row r="34">
          <cell r="A34">
            <v>32</v>
          </cell>
        </row>
        <row r="35">
          <cell r="A35">
            <v>33</v>
          </cell>
        </row>
        <row r="36">
          <cell r="A36">
            <v>34</v>
          </cell>
        </row>
        <row r="37">
          <cell r="A37">
            <v>35</v>
          </cell>
        </row>
        <row r="38">
          <cell r="A38">
            <v>36</v>
          </cell>
        </row>
        <row r="39">
          <cell r="A39">
            <v>37</v>
          </cell>
        </row>
        <row r="40">
          <cell r="A40">
            <v>38</v>
          </cell>
        </row>
        <row r="41">
          <cell r="A41">
            <v>39</v>
          </cell>
        </row>
        <row r="42">
          <cell r="A42">
            <v>40</v>
          </cell>
        </row>
        <row r="43">
          <cell r="A43">
            <v>41</v>
          </cell>
        </row>
        <row r="44">
          <cell r="A44">
            <v>42</v>
          </cell>
        </row>
        <row r="45">
          <cell r="A45">
            <v>43</v>
          </cell>
        </row>
        <row r="46">
          <cell r="A46">
            <v>44</v>
          </cell>
        </row>
        <row r="47">
          <cell r="A47">
            <v>45</v>
          </cell>
        </row>
        <row r="48">
          <cell r="A48">
            <v>46</v>
          </cell>
        </row>
        <row r="49">
          <cell r="A49">
            <v>47</v>
          </cell>
        </row>
        <row r="50">
          <cell r="A50">
            <v>48</v>
          </cell>
        </row>
        <row r="51">
          <cell r="A51">
            <v>49</v>
          </cell>
        </row>
        <row r="52">
          <cell r="A52">
            <v>50</v>
          </cell>
        </row>
        <row r="53">
          <cell r="A53">
            <v>51</v>
          </cell>
        </row>
        <row r="54">
          <cell r="A54">
            <v>52</v>
          </cell>
        </row>
        <row r="55">
          <cell r="A55">
            <v>53</v>
          </cell>
        </row>
        <row r="56">
          <cell r="A56">
            <v>54</v>
          </cell>
        </row>
        <row r="57">
          <cell r="A57">
            <v>55</v>
          </cell>
        </row>
        <row r="58">
          <cell r="A58">
            <v>56</v>
          </cell>
        </row>
        <row r="59">
          <cell r="A59">
            <v>57</v>
          </cell>
        </row>
        <row r="60">
          <cell r="A60">
            <v>58</v>
          </cell>
        </row>
        <row r="61">
          <cell r="A61">
            <v>59</v>
          </cell>
        </row>
        <row r="62">
          <cell r="A62">
            <v>60</v>
          </cell>
        </row>
        <row r="63">
          <cell r="A63">
            <v>61</v>
          </cell>
        </row>
        <row r="64">
          <cell r="A64">
            <v>62</v>
          </cell>
        </row>
        <row r="65">
          <cell r="A65">
            <v>63</v>
          </cell>
        </row>
        <row r="66">
          <cell r="A66">
            <v>64</v>
          </cell>
        </row>
        <row r="67">
          <cell r="A67">
            <v>65</v>
          </cell>
        </row>
        <row r="68">
          <cell r="A68">
            <v>66</v>
          </cell>
        </row>
        <row r="69">
          <cell r="A69">
            <v>67</v>
          </cell>
        </row>
        <row r="70">
          <cell r="A70">
            <v>68</v>
          </cell>
        </row>
        <row r="71">
          <cell r="A71">
            <v>69</v>
          </cell>
        </row>
        <row r="72">
          <cell r="A72">
            <v>70</v>
          </cell>
        </row>
        <row r="73">
          <cell r="A73">
            <v>71</v>
          </cell>
        </row>
        <row r="74">
          <cell r="A74">
            <v>72</v>
          </cell>
        </row>
        <row r="75">
          <cell r="A75">
            <v>73</v>
          </cell>
        </row>
        <row r="76">
          <cell r="A76">
            <v>74</v>
          </cell>
        </row>
        <row r="77">
          <cell r="A77">
            <v>75</v>
          </cell>
        </row>
        <row r="78">
          <cell r="A78">
            <v>76</v>
          </cell>
        </row>
        <row r="79">
          <cell r="A79">
            <v>77</v>
          </cell>
        </row>
        <row r="80">
          <cell r="A80">
            <v>78</v>
          </cell>
        </row>
        <row r="81">
          <cell r="A81">
            <v>79</v>
          </cell>
        </row>
        <row r="82">
          <cell r="A82">
            <v>80</v>
          </cell>
        </row>
        <row r="83">
          <cell r="A83">
            <v>81</v>
          </cell>
        </row>
        <row r="84">
          <cell r="A84">
            <v>82</v>
          </cell>
        </row>
        <row r="85">
          <cell r="A85">
            <v>83</v>
          </cell>
        </row>
        <row r="86">
          <cell r="A86">
            <v>84</v>
          </cell>
        </row>
        <row r="87">
          <cell r="A87">
            <v>85</v>
          </cell>
        </row>
        <row r="88">
          <cell r="A88">
            <v>86</v>
          </cell>
        </row>
        <row r="89">
          <cell r="A89">
            <v>87</v>
          </cell>
        </row>
        <row r="90">
          <cell r="A90">
            <v>88</v>
          </cell>
        </row>
        <row r="91">
          <cell r="A91">
            <v>89</v>
          </cell>
        </row>
        <row r="92">
          <cell r="A92">
            <v>90</v>
          </cell>
        </row>
        <row r="93">
          <cell r="A93">
            <v>91</v>
          </cell>
        </row>
        <row r="94">
          <cell r="A94">
            <v>92</v>
          </cell>
        </row>
        <row r="95">
          <cell r="A95">
            <v>93</v>
          </cell>
        </row>
        <row r="96">
          <cell r="A96">
            <v>94</v>
          </cell>
        </row>
        <row r="97">
          <cell r="A97">
            <v>95</v>
          </cell>
        </row>
        <row r="98">
          <cell r="A98">
            <v>96</v>
          </cell>
        </row>
        <row r="99">
          <cell r="A99">
            <v>97</v>
          </cell>
        </row>
        <row r="100">
          <cell r="A100">
            <v>98</v>
          </cell>
        </row>
        <row r="101">
          <cell r="A101">
            <v>99</v>
          </cell>
        </row>
        <row r="102">
          <cell r="A102">
            <v>100</v>
          </cell>
        </row>
        <row r="103">
          <cell r="A103">
            <v>101</v>
          </cell>
        </row>
        <row r="104">
          <cell r="A104">
            <v>102</v>
          </cell>
        </row>
        <row r="105">
          <cell r="A105">
            <v>103</v>
          </cell>
        </row>
        <row r="106">
          <cell r="A106">
            <v>104</v>
          </cell>
        </row>
        <row r="107">
          <cell r="A107">
            <v>105</v>
          </cell>
        </row>
        <row r="108">
          <cell r="A108">
            <v>106</v>
          </cell>
        </row>
        <row r="109">
          <cell r="A109">
            <v>107</v>
          </cell>
        </row>
        <row r="110">
          <cell r="A110">
            <v>108</v>
          </cell>
        </row>
        <row r="111">
          <cell r="A111">
            <v>109</v>
          </cell>
        </row>
        <row r="112">
          <cell r="A112">
            <v>110</v>
          </cell>
        </row>
        <row r="113">
          <cell r="A113">
            <v>111</v>
          </cell>
        </row>
        <row r="114">
          <cell r="A114">
            <v>112</v>
          </cell>
        </row>
        <row r="115">
          <cell r="A115">
            <v>113</v>
          </cell>
        </row>
        <row r="116">
          <cell r="A116">
            <v>114</v>
          </cell>
        </row>
        <row r="117">
          <cell r="A117">
            <v>115</v>
          </cell>
        </row>
        <row r="118">
          <cell r="A118">
            <v>116</v>
          </cell>
        </row>
        <row r="119">
          <cell r="A119">
            <v>117</v>
          </cell>
        </row>
        <row r="120">
          <cell r="A120">
            <v>118</v>
          </cell>
        </row>
        <row r="121">
          <cell r="A121">
            <v>119</v>
          </cell>
        </row>
        <row r="122">
          <cell r="A122">
            <v>120</v>
          </cell>
        </row>
        <row r="123">
          <cell r="A123">
            <v>121</v>
          </cell>
        </row>
        <row r="124">
          <cell r="A124">
            <v>122</v>
          </cell>
        </row>
        <row r="125">
          <cell r="A125">
            <v>123</v>
          </cell>
        </row>
        <row r="126">
          <cell r="A126">
            <v>124</v>
          </cell>
        </row>
        <row r="127">
          <cell r="A127">
            <v>125</v>
          </cell>
        </row>
        <row r="128">
          <cell r="A128">
            <v>126</v>
          </cell>
        </row>
        <row r="129">
          <cell r="A129">
            <v>127</v>
          </cell>
        </row>
        <row r="130">
          <cell r="A130">
            <v>128</v>
          </cell>
        </row>
        <row r="131">
          <cell r="A131">
            <v>129</v>
          </cell>
        </row>
        <row r="132">
          <cell r="A132">
            <v>130</v>
          </cell>
        </row>
        <row r="133">
          <cell r="A133">
            <v>131</v>
          </cell>
        </row>
        <row r="134">
          <cell r="A134">
            <v>132</v>
          </cell>
        </row>
        <row r="135">
          <cell r="A135">
            <v>133</v>
          </cell>
        </row>
        <row r="136">
          <cell r="A136">
            <v>134</v>
          </cell>
        </row>
        <row r="137">
          <cell r="A137">
            <v>135</v>
          </cell>
        </row>
        <row r="138">
          <cell r="A138">
            <v>136</v>
          </cell>
        </row>
        <row r="139">
          <cell r="A139">
            <v>137</v>
          </cell>
        </row>
        <row r="140">
          <cell r="A140">
            <v>138</v>
          </cell>
        </row>
        <row r="141">
          <cell r="A141">
            <v>139</v>
          </cell>
        </row>
        <row r="142">
          <cell r="A142">
            <v>140</v>
          </cell>
        </row>
        <row r="143">
          <cell r="A143">
            <v>141</v>
          </cell>
        </row>
        <row r="144">
          <cell r="A144">
            <v>142</v>
          </cell>
        </row>
        <row r="145">
          <cell r="A145">
            <v>143</v>
          </cell>
        </row>
        <row r="146">
          <cell r="A146">
            <v>144</v>
          </cell>
        </row>
        <row r="147">
          <cell r="A147">
            <v>145</v>
          </cell>
        </row>
        <row r="148">
          <cell r="A148">
            <v>146</v>
          </cell>
        </row>
        <row r="149">
          <cell r="A149">
            <v>147</v>
          </cell>
        </row>
        <row r="150">
          <cell r="A150">
            <v>148</v>
          </cell>
        </row>
        <row r="151">
          <cell r="A151">
            <v>149</v>
          </cell>
        </row>
        <row r="152">
          <cell r="A152">
            <v>150</v>
          </cell>
        </row>
        <row r="153">
          <cell r="A153">
            <v>151</v>
          </cell>
        </row>
        <row r="154">
          <cell r="A154">
            <v>152</v>
          </cell>
        </row>
        <row r="155">
          <cell r="A155">
            <v>153</v>
          </cell>
        </row>
        <row r="156">
          <cell r="A156">
            <v>154</v>
          </cell>
        </row>
        <row r="157">
          <cell r="A157">
            <v>155</v>
          </cell>
        </row>
        <row r="158">
          <cell r="A158">
            <v>156</v>
          </cell>
        </row>
        <row r="159">
          <cell r="A159">
            <v>157</v>
          </cell>
        </row>
        <row r="160">
          <cell r="A160">
            <v>158</v>
          </cell>
        </row>
        <row r="161">
          <cell r="A161">
            <v>159</v>
          </cell>
        </row>
        <row r="162">
          <cell r="A162">
            <v>160</v>
          </cell>
        </row>
        <row r="163">
          <cell r="A163">
            <v>161</v>
          </cell>
        </row>
        <row r="164">
          <cell r="A164">
            <v>162</v>
          </cell>
        </row>
        <row r="165">
          <cell r="A165">
            <v>163</v>
          </cell>
        </row>
        <row r="166">
          <cell r="A166">
            <v>164</v>
          </cell>
        </row>
        <row r="167">
          <cell r="A167">
            <v>165</v>
          </cell>
        </row>
        <row r="168">
          <cell r="A168">
            <v>166</v>
          </cell>
        </row>
        <row r="169">
          <cell r="A169">
            <v>167</v>
          </cell>
        </row>
        <row r="170">
          <cell r="A170">
            <v>168</v>
          </cell>
        </row>
        <row r="171">
          <cell r="A171">
            <v>169</v>
          </cell>
        </row>
        <row r="172">
          <cell r="A172">
            <v>170</v>
          </cell>
        </row>
        <row r="173">
          <cell r="A173">
            <v>171</v>
          </cell>
        </row>
        <row r="174">
          <cell r="A174">
            <v>172</v>
          </cell>
        </row>
        <row r="175">
          <cell r="A175">
            <v>173</v>
          </cell>
        </row>
        <row r="176">
          <cell r="A176">
            <v>174</v>
          </cell>
        </row>
        <row r="177">
          <cell r="A177">
            <v>175</v>
          </cell>
        </row>
        <row r="178">
          <cell r="A178">
            <v>176</v>
          </cell>
        </row>
        <row r="179">
          <cell r="A179">
            <v>177</v>
          </cell>
        </row>
        <row r="180">
          <cell r="A180">
            <v>178</v>
          </cell>
        </row>
        <row r="181">
          <cell r="A181">
            <v>179</v>
          </cell>
        </row>
        <row r="182">
          <cell r="A182">
            <v>180</v>
          </cell>
        </row>
        <row r="183">
          <cell r="A183">
            <v>181</v>
          </cell>
        </row>
        <row r="184">
          <cell r="A184">
            <v>182</v>
          </cell>
        </row>
        <row r="185">
          <cell r="A185">
            <v>183</v>
          </cell>
        </row>
        <row r="186">
          <cell r="A186">
            <v>184</v>
          </cell>
        </row>
        <row r="187">
          <cell r="A187">
            <v>185</v>
          </cell>
        </row>
        <row r="188">
          <cell r="A188">
            <v>186</v>
          </cell>
        </row>
        <row r="189">
          <cell r="A189">
            <v>187</v>
          </cell>
        </row>
        <row r="190">
          <cell r="A190">
            <v>188</v>
          </cell>
        </row>
        <row r="191">
          <cell r="A191">
            <v>189</v>
          </cell>
        </row>
        <row r="192">
          <cell r="A192">
            <v>190</v>
          </cell>
        </row>
        <row r="193">
          <cell r="A193">
            <v>191</v>
          </cell>
        </row>
        <row r="194">
          <cell r="A194">
            <v>192</v>
          </cell>
        </row>
        <row r="195">
          <cell r="A195">
            <v>193</v>
          </cell>
        </row>
        <row r="196">
          <cell r="A196">
            <v>194</v>
          </cell>
        </row>
        <row r="197">
          <cell r="A197">
            <v>195</v>
          </cell>
        </row>
        <row r="198">
          <cell r="A198">
            <v>196</v>
          </cell>
        </row>
        <row r="199">
          <cell r="A199">
            <v>197</v>
          </cell>
        </row>
        <row r="200">
          <cell r="A200">
            <v>198</v>
          </cell>
        </row>
        <row r="201">
          <cell r="A201">
            <v>199</v>
          </cell>
        </row>
        <row r="202">
          <cell r="A202">
            <v>200</v>
          </cell>
        </row>
        <row r="203">
          <cell r="A203">
            <v>201</v>
          </cell>
        </row>
        <row r="204">
          <cell r="A204">
            <v>202</v>
          </cell>
        </row>
        <row r="205">
          <cell r="A205">
            <v>203</v>
          </cell>
        </row>
        <row r="206">
          <cell r="A206">
            <v>204</v>
          </cell>
        </row>
        <row r="207">
          <cell r="A207">
            <v>205</v>
          </cell>
        </row>
        <row r="208">
          <cell r="A208">
            <v>206</v>
          </cell>
        </row>
        <row r="209">
          <cell r="A209">
            <v>207</v>
          </cell>
        </row>
        <row r="210">
          <cell r="A210">
            <v>208</v>
          </cell>
        </row>
        <row r="211">
          <cell r="A211">
            <v>209</v>
          </cell>
        </row>
        <row r="212">
          <cell r="A212">
            <v>210</v>
          </cell>
        </row>
        <row r="213">
          <cell r="A213">
            <v>211</v>
          </cell>
        </row>
        <row r="214">
          <cell r="A214">
            <v>212</v>
          </cell>
        </row>
        <row r="215">
          <cell r="A215">
            <v>213</v>
          </cell>
        </row>
        <row r="216">
          <cell r="A216">
            <v>214</v>
          </cell>
        </row>
        <row r="217">
          <cell r="A217">
            <v>215</v>
          </cell>
        </row>
        <row r="218">
          <cell r="A218">
            <v>216</v>
          </cell>
        </row>
        <row r="219">
          <cell r="A219">
            <v>217</v>
          </cell>
        </row>
        <row r="220">
          <cell r="A220">
            <v>218</v>
          </cell>
        </row>
        <row r="221">
          <cell r="A221">
            <v>219</v>
          </cell>
        </row>
        <row r="222">
          <cell r="A222">
            <v>220</v>
          </cell>
        </row>
        <row r="223">
          <cell r="A223">
            <v>221</v>
          </cell>
        </row>
        <row r="224">
          <cell r="A224">
            <v>222</v>
          </cell>
        </row>
        <row r="225">
          <cell r="A225">
            <v>223</v>
          </cell>
        </row>
        <row r="226">
          <cell r="A226">
            <v>224</v>
          </cell>
        </row>
        <row r="227">
          <cell r="A227">
            <v>225</v>
          </cell>
        </row>
        <row r="228">
          <cell r="A228">
            <v>226</v>
          </cell>
        </row>
        <row r="229">
          <cell r="A229">
            <v>227</v>
          </cell>
        </row>
        <row r="230">
          <cell r="A230">
            <v>228</v>
          </cell>
        </row>
        <row r="231">
          <cell r="A231">
            <v>229</v>
          </cell>
        </row>
        <row r="232">
          <cell r="A232">
            <v>230</v>
          </cell>
        </row>
        <row r="233">
          <cell r="A233">
            <v>231</v>
          </cell>
        </row>
        <row r="234">
          <cell r="A234">
            <v>232</v>
          </cell>
        </row>
        <row r="235">
          <cell r="A235">
            <v>233</v>
          </cell>
        </row>
        <row r="236">
          <cell r="A236">
            <v>234</v>
          </cell>
        </row>
        <row r="237">
          <cell r="A237">
            <v>235</v>
          </cell>
        </row>
        <row r="238">
          <cell r="A238">
            <v>236</v>
          </cell>
        </row>
        <row r="239">
          <cell r="A239">
            <v>237</v>
          </cell>
        </row>
        <row r="240">
          <cell r="A240">
            <v>238</v>
          </cell>
        </row>
        <row r="241">
          <cell r="A241">
            <v>239</v>
          </cell>
        </row>
        <row r="242">
          <cell r="A242">
            <v>240</v>
          </cell>
        </row>
        <row r="243">
          <cell r="A243">
            <v>241</v>
          </cell>
        </row>
        <row r="244">
          <cell r="A244">
            <v>242</v>
          </cell>
        </row>
        <row r="245">
          <cell r="A245">
            <v>243</v>
          </cell>
        </row>
        <row r="246">
          <cell r="A246">
            <v>244</v>
          </cell>
        </row>
        <row r="247">
          <cell r="A247">
            <v>245</v>
          </cell>
        </row>
        <row r="248">
          <cell r="A248">
            <v>246</v>
          </cell>
        </row>
        <row r="249">
          <cell r="A249">
            <v>247</v>
          </cell>
        </row>
        <row r="250">
          <cell r="A250">
            <v>248</v>
          </cell>
        </row>
        <row r="251">
          <cell r="A251">
            <v>249</v>
          </cell>
        </row>
        <row r="252">
          <cell r="A252">
            <v>250</v>
          </cell>
        </row>
        <row r="253">
          <cell r="A253">
            <v>251</v>
          </cell>
        </row>
        <row r="254">
          <cell r="A254">
            <v>252</v>
          </cell>
        </row>
        <row r="255">
          <cell r="A255">
            <v>253</v>
          </cell>
        </row>
        <row r="256">
          <cell r="A256">
            <v>254</v>
          </cell>
        </row>
        <row r="257">
          <cell r="A257">
            <v>255</v>
          </cell>
        </row>
        <row r="258">
          <cell r="A258">
            <v>256</v>
          </cell>
        </row>
        <row r="259">
          <cell r="A259">
            <v>257</v>
          </cell>
        </row>
        <row r="260">
          <cell r="A260">
            <v>258</v>
          </cell>
        </row>
        <row r="261">
          <cell r="A261">
            <v>259</v>
          </cell>
        </row>
        <row r="262">
          <cell r="A262">
            <v>260</v>
          </cell>
        </row>
        <row r="263">
          <cell r="A263">
            <v>261</v>
          </cell>
        </row>
        <row r="264">
          <cell r="A264">
            <v>262</v>
          </cell>
        </row>
        <row r="265">
          <cell r="A265">
            <v>263</v>
          </cell>
        </row>
        <row r="266">
          <cell r="A266">
            <v>264</v>
          </cell>
        </row>
        <row r="267">
          <cell r="A267">
            <v>265</v>
          </cell>
        </row>
        <row r="268">
          <cell r="A268">
            <v>266</v>
          </cell>
        </row>
        <row r="269">
          <cell r="A269">
            <v>267</v>
          </cell>
        </row>
        <row r="270">
          <cell r="A270">
            <v>268</v>
          </cell>
        </row>
        <row r="271">
          <cell r="A271">
            <v>269</v>
          </cell>
        </row>
        <row r="272">
          <cell r="A272">
            <v>270</v>
          </cell>
        </row>
        <row r="273">
          <cell r="A273">
            <v>271</v>
          </cell>
        </row>
        <row r="274">
          <cell r="A274">
            <v>272</v>
          </cell>
        </row>
        <row r="275">
          <cell r="A275">
            <v>273</v>
          </cell>
        </row>
        <row r="276">
          <cell r="A276">
            <v>274</v>
          </cell>
        </row>
        <row r="277">
          <cell r="A277">
            <v>275</v>
          </cell>
        </row>
        <row r="278">
          <cell r="A278">
            <v>276</v>
          </cell>
        </row>
        <row r="279">
          <cell r="A279">
            <v>277</v>
          </cell>
        </row>
        <row r="280">
          <cell r="A280">
            <v>278</v>
          </cell>
        </row>
        <row r="281">
          <cell r="A281">
            <v>279</v>
          </cell>
        </row>
        <row r="282">
          <cell r="A282">
            <v>280</v>
          </cell>
        </row>
        <row r="283">
          <cell r="A283">
            <v>281</v>
          </cell>
        </row>
        <row r="284">
          <cell r="A284">
            <v>282</v>
          </cell>
        </row>
        <row r="285">
          <cell r="A285">
            <v>283</v>
          </cell>
        </row>
        <row r="286">
          <cell r="A286">
            <v>284</v>
          </cell>
        </row>
        <row r="287">
          <cell r="A287">
            <v>285</v>
          </cell>
        </row>
        <row r="288">
          <cell r="A288">
            <v>286</v>
          </cell>
        </row>
        <row r="289">
          <cell r="A289">
            <v>287</v>
          </cell>
        </row>
        <row r="290">
          <cell r="A290">
            <v>288</v>
          </cell>
        </row>
        <row r="291">
          <cell r="A291">
            <v>289</v>
          </cell>
        </row>
        <row r="292">
          <cell r="A292">
            <v>290</v>
          </cell>
        </row>
        <row r="293">
          <cell r="A293">
            <v>291</v>
          </cell>
        </row>
        <row r="294">
          <cell r="A294">
            <v>292</v>
          </cell>
        </row>
        <row r="295">
          <cell r="A295">
            <v>293</v>
          </cell>
        </row>
        <row r="296">
          <cell r="A296">
            <v>294</v>
          </cell>
        </row>
        <row r="297">
          <cell r="A297">
            <v>295</v>
          </cell>
        </row>
        <row r="298">
          <cell r="A298">
            <v>296</v>
          </cell>
        </row>
        <row r="299">
          <cell r="A299">
            <v>297</v>
          </cell>
        </row>
        <row r="300">
          <cell r="A300">
            <v>298</v>
          </cell>
        </row>
        <row r="301">
          <cell r="A301">
            <v>299</v>
          </cell>
        </row>
        <row r="302">
          <cell r="A302">
            <v>300</v>
          </cell>
        </row>
        <row r="303">
          <cell r="A303">
            <v>301</v>
          </cell>
        </row>
        <row r="304">
          <cell r="A304">
            <v>302</v>
          </cell>
        </row>
        <row r="305">
          <cell r="A305">
            <v>303</v>
          </cell>
        </row>
        <row r="306">
          <cell r="A306">
            <v>304</v>
          </cell>
        </row>
        <row r="307">
          <cell r="A307">
            <v>305</v>
          </cell>
        </row>
        <row r="308">
          <cell r="A308">
            <v>306</v>
          </cell>
        </row>
        <row r="309">
          <cell r="A309">
            <v>307</v>
          </cell>
        </row>
        <row r="310">
          <cell r="A310">
            <v>308</v>
          </cell>
        </row>
        <row r="311">
          <cell r="A311">
            <v>309</v>
          </cell>
        </row>
        <row r="312">
          <cell r="A312">
            <v>310</v>
          </cell>
        </row>
        <row r="313">
          <cell r="A313">
            <v>311</v>
          </cell>
        </row>
        <row r="314">
          <cell r="A314">
            <v>312</v>
          </cell>
        </row>
        <row r="315">
          <cell r="A315">
            <v>313</v>
          </cell>
        </row>
        <row r="316">
          <cell r="A316">
            <v>314</v>
          </cell>
        </row>
        <row r="317">
          <cell r="A317">
            <v>315</v>
          </cell>
        </row>
        <row r="318">
          <cell r="A318">
            <v>316</v>
          </cell>
        </row>
        <row r="319">
          <cell r="A319">
            <v>317</v>
          </cell>
        </row>
        <row r="320">
          <cell r="A320">
            <v>318</v>
          </cell>
        </row>
        <row r="321">
          <cell r="A321">
            <v>319</v>
          </cell>
        </row>
        <row r="322">
          <cell r="A322">
            <v>320</v>
          </cell>
        </row>
        <row r="323">
          <cell r="A323">
            <v>321</v>
          </cell>
        </row>
        <row r="324">
          <cell r="A324">
            <v>322</v>
          </cell>
        </row>
        <row r="325">
          <cell r="A325">
            <v>323</v>
          </cell>
        </row>
        <row r="326">
          <cell r="A326">
            <v>324</v>
          </cell>
        </row>
        <row r="327">
          <cell r="A327">
            <v>325</v>
          </cell>
        </row>
        <row r="328">
          <cell r="A328">
            <v>326</v>
          </cell>
        </row>
        <row r="329">
          <cell r="A329">
            <v>327</v>
          </cell>
        </row>
        <row r="330">
          <cell r="A330">
            <v>328</v>
          </cell>
        </row>
        <row r="331">
          <cell r="A331">
            <v>329</v>
          </cell>
        </row>
        <row r="332">
          <cell r="A332">
            <v>330</v>
          </cell>
        </row>
        <row r="333">
          <cell r="A333">
            <v>331</v>
          </cell>
        </row>
        <row r="334">
          <cell r="A334">
            <v>332</v>
          </cell>
        </row>
        <row r="335">
          <cell r="A335">
            <v>333</v>
          </cell>
        </row>
        <row r="336">
          <cell r="A336">
            <v>334</v>
          </cell>
        </row>
        <row r="337">
          <cell r="A337">
            <v>335</v>
          </cell>
        </row>
        <row r="338">
          <cell r="A338">
            <v>336</v>
          </cell>
        </row>
        <row r="339">
          <cell r="A339">
            <v>337</v>
          </cell>
        </row>
        <row r="340">
          <cell r="A340">
            <v>338</v>
          </cell>
        </row>
        <row r="341">
          <cell r="A341">
            <v>339</v>
          </cell>
        </row>
        <row r="342">
          <cell r="A342">
            <v>340</v>
          </cell>
        </row>
        <row r="343">
          <cell r="A343">
            <v>341</v>
          </cell>
        </row>
        <row r="344">
          <cell r="A344">
            <v>342</v>
          </cell>
        </row>
        <row r="345">
          <cell r="A345">
            <v>343</v>
          </cell>
        </row>
        <row r="346">
          <cell r="A346">
            <v>344</v>
          </cell>
        </row>
        <row r="347">
          <cell r="A347">
            <v>345</v>
          </cell>
        </row>
        <row r="348">
          <cell r="A348">
            <v>346</v>
          </cell>
        </row>
        <row r="349">
          <cell r="A349">
            <v>347</v>
          </cell>
        </row>
        <row r="350">
          <cell r="A350">
            <v>348</v>
          </cell>
        </row>
        <row r="351">
          <cell r="A351">
            <v>349</v>
          </cell>
        </row>
        <row r="352">
          <cell r="A352">
            <v>350</v>
          </cell>
        </row>
        <row r="353">
          <cell r="A353">
            <v>351</v>
          </cell>
        </row>
        <row r="354">
          <cell r="A354">
            <v>352</v>
          </cell>
        </row>
        <row r="355">
          <cell r="A355">
            <v>353</v>
          </cell>
        </row>
        <row r="356">
          <cell r="A356">
            <v>354</v>
          </cell>
        </row>
        <row r="357">
          <cell r="A357">
            <v>355</v>
          </cell>
        </row>
        <row r="358">
          <cell r="A358">
            <v>356</v>
          </cell>
        </row>
        <row r="359">
          <cell r="A359">
            <v>357</v>
          </cell>
        </row>
        <row r="360">
          <cell r="A360">
            <v>358</v>
          </cell>
        </row>
        <row r="361">
          <cell r="A361">
            <v>359</v>
          </cell>
        </row>
        <row r="362">
          <cell r="A362">
            <v>360</v>
          </cell>
        </row>
        <row r="363">
          <cell r="A363">
            <v>361</v>
          </cell>
        </row>
        <row r="364">
          <cell r="A364">
            <v>362</v>
          </cell>
        </row>
        <row r="365">
          <cell r="A365">
            <v>363</v>
          </cell>
        </row>
        <row r="366">
          <cell r="A366">
            <v>364</v>
          </cell>
        </row>
        <row r="367">
          <cell r="A367">
            <v>365</v>
          </cell>
        </row>
        <row r="368">
          <cell r="A368">
            <v>366</v>
          </cell>
        </row>
        <row r="369">
          <cell r="A369">
            <v>367</v>
          </cell>
        </row>
        <row r="370">
          <cell r="A370">
            <v>368</v>
          </cell>
        </row>
        <row r="371">
          <cell r="A371">
            <v>369</v>
          </cell>
        </row>
        <row r="372">
          <cell r="A372">
            <v>370</v>
          </cell>
        </row>
        <row r="373">
          <cell r="A373">
            <v>371</v>
          </cell>
        </row>
        <row r="374">
          <cell r="A374">
            <v>372</v>
          </cell>
        </row>
        <row r="375">
          <cell r="A375">
            <v>373</v>
          </cell>
        </row>
        <row r="376">
          <cell r="A376">
            <v>374</v>
          </cell>
        </row>
        <row r="377">
          <cell r="A377">
            <v>375</v>
          </cell>
        </row>
        <row r="378">
          <cell r="A378">
            <v>376</v>
          </cell>
        </row>
        <row r="379">
          <cell r="A379">
            <v>377</v>
          </cell>
        </row>
        <row r="380">
          <cell r="A380">
            <v>378</v>
          </cell>
        </row>
        <row r="381">
          <cell r="A381">
            <v>379</v>
          </cell>
        </row>
        <row r="382">
          <cell r="A382">
            <v>380</v>
          </cell>
        </row>
        <row r="383">
          <cell r="A383">
            <v>381</v>
          </cell>
        </row>
        <row r="384">
          <cell r="A384">
            <v>382</v>
          </cell>
        </row>
        <row r="385">
          <cell r="A385">
            <v>383</v>
          </cell>
        </row>
        <row r="386">
          <cell r="A386">
            <v>384</v>
          </cell>
        </row>
        <row r="387">
          <cell r="A387">
            <v>385</v>
          </cell>
        </row>
        <row r="388">
          <cell r="A388">
            <v>386</v>
          </cell>
        </row>
        <row r="389">
          <cell r="A389">
            <v>387</v>
          </cell>
        </row>
        <row r="390">
          <cell r="A390">
            <v>388</v>
          </cell>
        </row>
        <row r="391">
          <cell r="A391">
            <v>389</v>
          </cell>
        </row>
        <row r="392">
          <cell r="A392">
            <v>390</v>
          </cell>
        </row>
        <row r="393">
          <cell r="A393">
            <v>391</v>
          </cell>
        </row>
        <row r="394">
          <cell r="A394">
            <v>392</v>
          </cell>
        </row>
        <row r="395">
          <cell r="A395">
            <v>393</v>
          </cell>
        </row>
        <row r="396">
          <cell r="A396">
            <v>394</v>
          </cell>
        </row>
        <row r="397">
          <cell r="A397">
            <v>395</v>
          </cell>
        </row>
        <row r="398">
          <cell r="A398">
            <v>396</v>
          </cell>
        </row>
        <row r="399">
          <cell r="A399">
            <v>397</v>
          </cell>
        </row>
        <row r="400">
          <cell r="A400">
            <v>398</v>
          </cell>
        </row>
        <row r="401">
          <cell r="A401">
            <v>399</v>
          </cell>
        </row>
        <row r="402">
          <cell r="A402">
            <v>400</v>
          </cell>
        </row>
        <row r="403">
          <cell r="A403">
            <v>401</v>
          </cell>
        </row>
        <row r="404">
          <cell r="A404">
            <v>402</v>
          </cell>
        </row>
        <row r="405">
          <cell r="A405">
            <v>403</v>
          </cell>
        </row>
        <row r="406">
          <cell r="A406">
            <v>404</v>
          </cell>
        </row>
        <row r="407">
          <cell r="A407">
            <v>405</v>
          </cell>
        </row>
        <row r="408">
          <cell r="A408">
            <v>406</v>
          </cell>
        </row>
        <row r="409">
          <cell r="A409">
            <v>407</v>
          </cell>
        </row>
        <row r="410">
          <cell r="A410">
            <v>408</v>
          </cell>
        </row>
        <row r="411">
          <cell r="A411">
            <v>409</v>
          </cell>
        </row>
        <row r="412">
          <cell r="A412">
            <v>410</v>
          </cell>
        </row>
        <row r="413">
          <cell r="A413">
            <v>411</v>
          </cell>
        </row>
        <row r="414">
          <cell r="A414">
            <v>412</v>
          </cell>
        </row>
        <row r="415">
          <cell r="A415">
            <v>413</v>
          </cell>
        </row>
        <row r="416">
          <cell r="A416">
            <v>414</v>
          </cell>
        </row>
        <row r="417">
          <cell r="A417">
            <v>415</v>
          </cell>
        </row>
        <row r="418">
          <cell r="A418">
            <v>416</v>
          </cell>
        </row>
        <row r="419">
          <cell r="A419">
            <v>417</v>
          </cell>
        </row>
        <row r="420">
          <cell r="A420">
            <v>418</v>
          </cell>
        </row>
        <row r="421">
          <cell r="A421">
            <v>419</v>
          </cell>
        </row>
        <row r="422">
          <cell r="A422">
            <v>420</v>
          </cell>
        </row>
        <row r="423">
          <cell r="A423">
            <v>421</v>
          </cell>
        </row>
        <row r="424">
          <cell r="A424">
            <v>422</v>
          </cell>
        </row>
        <row r="425">
          <cell r="A425">
            <v>423</v>
          </cell>
        </row>
        <row r="426">
          <cell r="A426">
            <v>424</v>
          </cell>
        </row>
        <row r="427">
          <cell r="A427">
            <v>425</v>
          </cell>
        </row>
        <row r="428">
          <cell r="A428">
            <v>426</v>
          </cell>
        </row>
        <row r="429">
          <cell r="A429">
            <v>427</v>
          </cell>
        </row>
        <row r="430">
          <cell r="A430">
            <v>428</v>
          </cell>
        </row>
        <row r="431">
          <cell r="A431">
            <v>429</v>
          </cell>
        </row>
        <row r="432">
          <cell r="A432">
            <v>430</v>
          </cell>
        </row>
        <row r="433">
          <cell r="A433">
            <v>431</v>
          </cell>
        </row>
        <row r="434">
          <cell r="A434">
            <v>432</v>
          </cell>
        </row>
        <row r="435">
          <cell r="A435">
            <v>433</v>
          </cell>
        </row>
        <row r="436">
          <cell r="A436">
            <v>434</v>
          </cell>
        </row>
        <row r="437">
          <cell r="A437">
            <v>435</v>
          </cell>
        </row>
        <row r="438">
          <cell r="A438">
            <v>436</v>
          </cell>
        </row>
        <row r="439">
          <cell r="A439">
            <v>437</v>
          </cell>
        </row>
        <row r="440">
          <cell r="A440">
            <v>438</v>
          </cell>
        </row>
        <row r="441">
          <cell r="A441">
            <v>439</v>
          </cell>
        </row>
        <row r="442">
          <cell r="A442">
            <v>440</v>
          </cell>
        </row>
        <row r="443">
          <cell r="A443">
            <v>441</v>
          </cell>
        </row>
        <row r="444">
          <cell r="A444">
            <v>442</v>
          </cell>
        </row>
        <row r="445">
          <cell r="A445">
            <v>443</v>
          </cell>
        </row>
        <row r="446">
          <cell r="A446">
            <v>444</v>
          </cell>
        </row>
        <row r="447">
          <cell r="A447">
            <v>445</v>
          </cell>
        </row>
        <row r="448">
          <cell r="A448">
            <v>446</v>
          </cell>
        </row>
        <row r="449">
          <cell r="A449">
            <v>447</v>
          </cell>
        </row>
        <row r="450">
          <cell r="A450">
            <v>448</v>
          </cell>
        </row>
        <row r="451">
          <cell r="A451">
            <v>449</v>
          </cell>
        </row>
        <row r="452">
          <cell r="A452">
            <v>450</v>
          </cell>
        </row>
        <row r="453">
          <cell r="A453">
            <v>451</v>
          </cell>
        </row>
        <row r="454">
          <cell r="A454">
            <v>452</v>
          </cell>
        </row>
        <row r="455">
          <cell r="A455">
            <v>453</v>
          </cell>
        </row>
        <row r="456">
          <cell r="A456">
            <v>454</v>
          </cell>
        </row>
        <row r="457">
          <cell r="A457">
            <v>455</v>
          </cell>
        </row>
        <row r="458">
          <cell r="A458">
            <v>456</v>
          </cell>
        </row>
        <row r="459">
          <cell r="A459">
            <v>457</v>
          </cell>
        </row>
        <row r="460">
          <cell r="A460">
            <v>458</v>
          </cell>
        </row>
        <row r="461">
          <cell r="A461">
            <v>459</v>
          </cell>
        </row>
        <row r="462">
          <cell r="A462">
            <v>460</v>
          </cell>
        </row>
        <row r="463">
          <cell r="A463">
            <v>461</v>
          </cell>
        </row>
        <row r="464">
          <cell r="A464">
            <v>462</v>
          </cell>
        </row>
        <row r="465">
          <cell r="A465">
            <v>463</v>
          </cell>
        </row>
        <row r="466">
          <cell r="A466">
            <v>464</v>
          </cell>
        </row>
        <row r="467">
          <cell r="A467">
            <v>465</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34"/>
  <sheetViews>
    <sheetView tabSelected="1" workbookViewId="0"/>
  </sheetViews>
  <sheetFormatPr defaultRowHeight="12.75" x14ac:dyDescent="0.2"/>
  <cols>
    <col min="1" max="1" width="1.42578125" style="2" customWidth="1"/>
    <col min="2" max="2" width="6.5703125" style="22" bestFit="1" customWidth="1"/>
    <col min="3" max="3" width="46.5703125" style="23" customWidth="1"/>
    <col min="4" max="4" width="19.28515625" style="24" customWidth="1"/>
    <col min="5" max="5" width="12.5703125" style="25" customWidth="1"/>
    <col min="6" max="6" width="17.85546875" style="24" customWidth="1"/>
    <col min="7" max="7" width="13.140625" style="26" customWidth="1"/>
    <col min="8" max="16384" width="9.140625" style="2"/>
  </cols>
  <sheetData>
    <row r="2" spans="2:7" x14ac:dyDescent="0.2">
      <c r="B2" s="49" t="s">
        <v>448</v>
      </c>
      <c r="C2" s="49"/>
      <c r="D2" s="49"/>
      <c r="E2" s="49"/>
      <c r="F2" s="49"/>
      <c r="G2" s="49"/>
    </row>
    <row r="3" spans="2:7" ht="15" customHeight="1" x14ac:dyDescent="0.2">
      <c r="B3" s="50" t="s">
        <v>203</v>
      </c>
      <c r="C3" s="50" t="s">
        <v>0</v>
      </c>
      <c r="D3" s="48" t="s">
        <v>201</v>
      </c>
      <c r="E3" s="48"/>
      <c r="F3" s="48" t="s">
        <v>202</v>
      </c>
      <c r="G3" s="48"/>
    </row>
    <row r="4" spans="2:7" ht="25.5" x14ac:dyDescent="0.2">
      <c r="B4" s="50"/>
      <c r="C4" s="50"/>
      <c r="D4" s="16" t="s">
        <v>204</v>
      </c>
      <c r="E4" s="16" t="s">
        <v>205</v>
      </c>
      <c r="F4" s="16" t="s">
        <v>206</v>
      </c>
      <c r="G4" s="16" t="s">
        <v>207</v>
      </c>
    </row>
    <row r="5" spans="2:7" x14ac:dyDescent="0.2">
      <c r="B5" s="17">
        <v>1</v>
      </c>
      <c r="C5" s="18" t="s">
        <v>1</v>
      </c>
      <c r="D5" s="19">
        <v>134648</v>
      </c>
      <c r="E5" s="20">
        <v>42814.718251899998</v>
      </c>
      <c r="F5" s="19">
        <v>345148</v>
      </c>
      <c r="G5" s="20">
        <v>91979.615461699999</v>
      </c>
    </row>
    <row r="6" spans="2:7" x14ac:dyDescent="0.2">
      <c r="B6" s="17">
        <v>2</v>
      </c>
      <c r="C6" s="18" t="s">
        <v>2</v>
      </c>
      <c r="D6" s="19">
        <v>42071</v>
      </c>
      <c r="E6" s="20">
        <v>46527.0291058</v>
      </c>
      <c r="F6" s="19">
        <v>63636</v>
      </c>
      <c r="G6" s="20">
        <v>43113.897095600005</v>
      </c>
    </row>
    <row r="7" spans="2:7" x14ac:dyDescent="0.2">
      <c r="B7" s="17">
        <v>3</v>
      </c>
      <c r="C7" s="18" t="s">
        <v>3</v>
      </c>
      <c r="D7" s="19">
        <v>20622</v>
      </c>
      <c r="E7" s="20">
        <v>14321.801118900001</v>
      </c>
      <c r="F7" s="19">
        <v>21621</v>
      </c>
      <c r="G7" s="20">
        <v>17347.011000399998</v>
      </c>
    </row>
    <row r="8" spans="2:7" x14ac:dyDescent="0.2">
      <c r="B8" s="17">
        <v>4</v>
      </c>
      <c r="C8" s="18" t="s">
        <v>4</v>
      </c>
      <c r="D8" s="19">
        <v>116005</v>
      </c>
      <c r="E8" s="20">
        <v>507358.35469209997</v>
      </c>
      <c r="F8" s="19">
        <v>1260718</v>
      </c>
      <c r="G8" s="20">
        <v>288245.68647080002</v>
      </c>
    </row>
    <row r="9" spans="2:7" x14ac:dyDescent="0.2">
      <c r="B9" s="17">
        <v>5</v>
      </c>
      <c r="C9" s="18" t="s">
        <v>5</v>
      </c>
      <c r="D9" s="19">
        <v>38305</v>
      </c>
      <c r="E9" s="20">
        <v>19276.838381099999</v>
      </c>
      <c r="F9" s="19">
        <v>76412</v>
      </c>
      <c r="G9" s="20">
        <v>19105.217254700001</v>
      </c>
    </row>
    <row r="10" spans="2:7" x14ac:dyDescent="0.2">
      <c r="B10" s="17">
        <v>6</v>
      </c>
      <c r="C10" s="18" t="s">
        <v>432</v>
      </c>
      <c r="D10" s="19">
        <v>17373</v>
      </c>
      <c r="E10" s="20">
        <v>13208.3630142</v>
      </c>
      <c r="F10" s="19">
        <v>25132</v>
      </c>
      <c r="G10" s="20">
        <v>14582.322403499998</v>
      </c>
    </row>
    <row r="11" spans="2:7" x14ac:dyDescent="0.2">
      <c r="B11" s="17">
        <v>7</v>
      </c>
      <c r="C11" s="18" t="s">
        <v>6</v>
      </c>
      <c r="D11" s="19">
        <v>17427</v>
      </c>
      <c r="E11" s="20">
        <v>6425.7089314999994</v>
      </c>
      <c r="F11" s="19">
        <v>23029</v>
      </c>
      <c r="G11" s="20">
        <v>10028.9200148</v>
      </c>
    </row>
    <row r="12" spans="2:7" x14ac:dyDescent="0.2">
      <c r="B12" s="17">
        <v>8</v>
      </c>
      <c r="C12" s="18" t="s">
        <v>7</v>
      </c>
      <c r="D12" s="19">
        <v>2108</v>
      </c>
      <c r="E12" s="20">
        <v>1428.2170122999999</v>
      </c>
      <c r="F12" s="19">
        <v>17561</v>
      </c>
      <c r="G12" s="20">
        <v>3740.7994802999997</v>
      </c>
    </row>
    <row r="13" spans="2:7" x14ac:dyDescent="0.2">
      <c r="B13" s="17">
        <v>9</v>
      </c>
      <c r="C13" s="18" t="s">
        <v>433</v>
      </c>
      <c r="D13" s="19">
        <v>53269</v>
      </c>
      <c r="E13" s="20">
        <v>31407.7032224</v>
      </c>
      <c r="F13" s="19">
        <v>322911</v>
      </c>
      <c r="G13" s="20">
        <v>188692.99830369998</v>
      </c>
    </row>
    <row r="14" spans="2:7" x14ac:dyDescent="0.2">
      <c r="B14" s="17">
        <v>10</v>
      </c>
      <c r="C14" s="18" t="s">
        <v>8</v>
      </c>
      <c r="D14" s="19">
        <v>53429</v>
      </c>
      <c r="E14" s="20">
        <v>31522.408758200003</v>
      </c>
      <c r="F14" s="19">
        <v>300684</v>
      </c>
      <c r="G14" s="20">
        <v>53944.518909700004</v>
      </c>
    </row>
    <row r="15" spans="2:7" x14ac:dyDescent="0.2">
      <c r="B15" s="17">
        <v>11</v>
      </c>
      <c r="C15" s="18" t="s">
        <v>431</v>
      </c>
      <c r="D15" s="19">
        <v>39024</v>
      </c>
      <c r="E15" s="20">
        <v>130902.8829104</v>
      </c>
      <c r="F15" s="19">
        <v>11421</v>
      </c>
      <c r="G15" s="20">
        <v>159783.2981283</v>
      </c>
    </row>
    <row r="16" spans="2:7" x14ac:dyDescent="0.2">
      <c r="B16" s="17">
        <v>12</v>
      </c>
      <c r="C16" s="18" t="s">
        <v>9</v>
      </c>
      <c r="D16" s="19">
        <v>15433</v>
      </c>
      <c r="E16" s="20">
        <v>7363.2878198999997</v>
      </c>
      <c r="F16" s="19">
        <v>113166</v>
      </c>
      <c r="G16" s="20">
        <v>30383.723152199997</v>
      </c>
    </row>
    <row r="17" spans="2:7" x14ac:dyDescent="0.2">
      <c r="B17" s="17">
        <v>13</v>
      </c>
      <c r="C17" s="18" t="s">
        <v>10</v>
      </c>
      <c r="D17" s="19">
        <v>4370</v>
      </c>
      <c r="E17" s="20">
        <v>3602.9781800000001</v>
      </c>
      <c r="F17" s="19">
        <v>2171</v>
      </c>
      <c r="G17" s="20">
        <v>1374.6077498</v>
      </c>
    </row>
    <row r="18" spans="2:7" x14ac:dyDescent="0.2">
      <c r="B18" s="17">
        <v>14</v>
      </c>
      <c r="C18" s="18" t="s">
        <v>11</v>
      </c>
      <c r="D18" s="19">
        <v>935607</v>
      </c>
      <c r="E18" s="20">
        <v>566113.04392059997</v>
      </c>
      <c r="F18" s="19">
        <v>1195534</v>
      </c>
      <c r="G18" s="20">
        <v>566323.15413359995</v>
      </c>
    </row>
    <row r="19" spans="2:7" x14ac:dyDescent="0.2">
      <c r="B19" s="17">
        <v>15</v>
      </c>
      <c r="C19" s="18" t="s">
        <v>12</v>
      </c>
      <c r="D19" s="19">
        <v>35810093</v>
      </c>
      <c r="E19" s="20">
        <v>21722437.772474401</v>
      </c>
      <c r="F19" s="19">
        <v>20303034</v>
      </c>
      <c r="G19" s="20">
        <v>18705394.7797153</v>
      </c>
    </row>
    <row r="20" spans="2:7" x14ac:dyDescent="0.2">
      <c r="B20" s="17">
        <v>16</v>
      </c>
      <c r="C20" s="18" t="s">
        <v>13</v>
      </c>
      <c r="D20" s="19">
        <v>475896</v>
      </c>
      <c r="E20" s="20">
        <v>1452846.8522689999</v>
      </c>
      <c r="F20" s="19">
        <v>144048</v>
      </c>
      <c r="G20" s="20">
        <v>1801216.7578907998</v>
      </c>
    </row>
    <row r="21" spans="2:7" x14ac:dyDescent="0.2">
      <c r="B21" s="17">
        <v>17</v>
      </c>
      <c r="C21" s="18" t="s">
        <v>14</v>
      </c>
      <c r="D21" s="19">
        <v>14149</v>
      </c>
      <c r="E21" s="20">
        <v>13535.0728972</v>
      </c>
      <c r="F21" s="19">
        <v>2854</v>
      </c>
      <c r="G21" s="20">
        <v>9996.9554786000008</v>
      </c>
    </row>
    <row r="22" spans="2:7" x14ac:dyDescent="0.2">
      <c r="B22" s="17">
        <v>18</v>
      </c>
      <c r="C22" s="18" t="s">
        <v>15</v>
      </c>
      <c r="D22" s="19">
        <v>815328</v>
      </c>
      <c r="E22" s="20">
        <v>457462.80267879996</v>
      </c>
      <c r="F22" s="19">
        <v>1792887</v>
      </c>
      <c r="G22" s="20">
        <v>750956.46116960002</v>
      </c>
    </row>
    <row r="23" spans="2:7" x14ac:dyDescent="0.2">
      <c r="B23" s="17">
        <v>19</v>
      </c>
      <c r="C23" s="18" t="s">
        <v>16</v>
      </c>
      <c r="D23" s="19">
        <v>1384</v>
      </c>
      <c r="E23" s="20">
        <v>2432.4643412999999</v>
      </c>
      <c r="F23" s="19">
        <v>26</v>
      </c>
      <c r="G23" s="20">
        <v>7.5755061000000001</v>
      </c>
    </row>
    <row r="24" spans="2:7" x14ac:dyDescent="0.2">
      <c r="B24" s="17">
        <v>20</v>
      </c>
      <c r="C24" s="18" t="s">
        <v>17</v>
      </c>
      <c r="D24" s="19">
        <v>1065549</v>
      </c>
      <c r="E24" s="20">
        <v>2280278.3875267003</v>
      </c>
      <c r="F24" s="19">
        <v>158553</v>
      </c>
      <c r="G24" s="20">
        <v>1381424.2936607001</v>
      </c>
    </row>
    <row r="25" spans="2:7" x14ac:dyDescent="0.2">
      <c r="B25" s="17">
        <v>21</v>
      </c>
      <c r="C25" s="18" t="s">
        <v>18</v>
      </c>
      <c r="D25" s="19">
        <v>6814</v>
      </c>
      <c r="E25" s="20">
        <v>26865.297657600004</v>
      </c>
      <c r="F25" s="19">
        <v>2752</v>
      </c>
      <c r="G25" s="20">
        <v>11527.9362368</v>
      </c>
    </row>
    <row r="26" spans="2:7" x14ac:dyDescent="0.2">
      <c r="B26" s="17">
        <v>22</v>
      </c>
      <c r="C26" s="18" t="s">
        <v>19</v>
      </c>
      <c r="D26" s="19">
        <v>6548348</v>
      </c>
      <c r="E26" s="20">
        <v>5656235.3569434993</v>
      </c>
      <c r="F26" s="19">
        <v>29872286</v>
      </c>
      <c r="G26" s="20">
        <v>8746446.5115727</v>
      </c>
    </row>
    <row r="27" spans="2:7" x14ac:dyDescent="0.2">
      <c r="B27" s="17">
        <v>23</v>
      </c>
      <c r="C27" s="18" t="s">
        <v>20</v>
      </c>
      <c r="D27" s="19">
        <v>3194</v>
      </c>
      <c r="E27" s="20">
        <v>1250.6719244999999</v>
      </c>
      <c r="F27" s="19">
        <v>789</v>
      </c>
      <c r="G27" s="20">
        <v>2578.2829191000001</v>
      </c>
    </row>
    <row r="28" spans="2:7" x14ac:dyDescent="0.2">
      <c r="B28" s="17">
        <v>24</v>
      </c>
      <c r="C28" s="18" t="s">
        <v>21</v>
      </c>
      <c r="D28" s="19">
        <v>3097067</v>
      </c>
      <c r="E28" s="20">
        <v>1952656.5782054001</v>
      </c>
      <c r="F28" s="19">
        <v>14798698</v>
      </c>
      <c r="G28" s="20">
        <v>4973034.3450486995</v>
      </c>
    </row>
    <row r="29" spans="2:7" x14ac:dyDescent="0.2">
      <c r="B29" s="17">
        <v>25</v>
      </c>
      <c r="C29" s="18" t="s">
        <v>22</v>
      </c>
      <c r="D29" s="19">
        <v>1913508</v>
      </c>
      <c r="E29" s="20">
        <v>1619656.6666732999</v>
      </c>
      <c r="F29" s="19">
        <v>4996409</v>
      </c>
      <c r="G29" s="20">
        <v>2178486.7484416002</v>
      </c>
    </row>
    <row r="30" spans="2:7" x14ac:dyDescent="0.2">
      <c r="B30" s="17">
        <v>26</v>
      </c>
      <c r="C30" s="18" t="s">
        <v>23</v>
      </c>
      <c r="D30" s="19">
        <v>386</v>
      </c>
      <c r="E30" s="20">
        <v>1175.4524654000002</v>
      </c>
      <c r="F30" s="19">
        <v>60</v>
      </c>
      <c r="G30" s="20">
        <v>2067.3113305000002</v>
      </c>
    </row>
    <row r="31" spans="2:7" x14ac:dyDescent="0.2">
      <c r="B31" s="17">
        <v>27</v>
      </c>
      <c r="C31" s="18" t="s">
        <v>24</v>
      </c>
      <c r="D31" s="19">
        <v>113239</v>
      </c>
      <c r="E31" s="20">
        <v>294862.37994970003</v>
      </c>
      <c r="F31" s="19">
        <v>14151</v>
      </c>
      <c r="G31" s="20">
        <v>368099.88486550003</v>
      </c>
    </row>
    <row r="32" spans="2:7" x14ac:dyDescent="0.2">
      <c r="B32" s="17">
        <v>28</v>
      </c>
      <c r="C32" s="18" t="s">
        <v>25</v>
      </c>
      <c r="D32" s="19">
        <v>95360</v>
      </c>
      <c r="E32" s="20">
        <v>259760.61645669999</v>
      </c>
      <c r="F32" s="19">
        <v>17753</v>
      </c>
      <c r="G32" s="20">
        <v>226927.28254689998</v>
      </c>
    </row>
    <row r="33" spans="2:7" x14ac:dyDescent="0.2">
      <c r="B33" s="17">
        <v>29</v>
      </c>
      <c r="C33" s="18" t="s">
        <v>26</v>
      </c>
      <c r="D33" s="19">
        <v>66900</v>
      </c>
      <c r="E33" s="20">
        <v>43779.443930399997</v>
      </c>
      <c r="F33" s="19">
        <v>139029</v>
      </c>
      <c r="G33" s="20">
        <v>55126.532346200001</v>
      </c>
    </row>
    <row r="34" spans="2:7" x14ac:dyDescent="0.2">
      <c r="B34" s="17">
        <v>30</v>
      </c>
      <c r="C34" s="18" t="s">
        <v>27</v>
      </c>
      <c r="D34" s="19">
        <v>5852</v>
      </c>
      <c r="E34" s="20">
        <v>1477.5771662</v>
      </c>
      <c r="F34" s="19">
        <v>11621</v>
      </c>
      <c r="G34" s="20">
        <v>3957.6767107999999</v>
      </c>
    </row>
    <row r="35" spans="2:7" x14ac:dyDescent="0.2">
      <c r="B35" s="17">
        <v>31</v>
      </c>
      <c r="C35" s="18" t="s">
        <v>28</v>
      </c>
      <c r="D35" s="19">
        <v>156170</v>
      </c>
      <c r="E35" s="20">
        <v>67155.100250100004</v>
      </c>
      <c r="F35" s="19">
        <v>322518</v>
      </c>
      <c r="G35" s="20">
        <v>131115.1462471</v>
      </c>
    </row>
    <row r="36" spans="2:7" x14ac:dyDescent="0.2">
      <c r="B36" s="17">
        <v>32</v>
      </c>
      <c r="C36" s="18" t="s">
        <v>29</v>
      </c>
      <c r="D36" s="19">
        <v>22272</v>
      </c>
      <c r="E36" s="20">
        <v>10868.5789527</v>
      </c>
      <c r="F36" s="19">
        <v>15665</v>
      </c>
      <c r="G36" s="20">
        <v>13694.6333663</v>
      </c>
    </row>
    <row r="37" spans="2:7" x14ac:dyDescent="0.2">
      <c r="B37" s="17">
        <v>33</v>
      </c>
      <c r="C37" s="18" t="s">
        <v>30</v>
      </c>
      <c r="D37" s="19">
        <v>5821731</v>
      </c>
      <c r="E37" s="20">
        <v>3145004.0471751001</v>
      </c>
      <c r="F37" s="19">
        <v>19514491</v>
      </c>
      <c r="G37" s="20">
        <v>8007129.8091346994</v>
      </c>
    </row>
    <row r="38" spans="2:7" x14ac:dyDescent="0.2">
      <c r="B38" s="17">
        <v>34</v>
      </c>
      <c r="C38" s="18" t="s">
        <v>31</v>
      </c>
      <c r="D38" s="19">
        <v>57107</v>
      </c>
      <c r="E38" s="20">
        <v>42646.148607199997</v>
      </c>
      <c r="F38" s="19">
        <v>108472</v>
      </c>
      <c r="G38" s="20">
        <v>83397.572589600008</v>
      </c>
    </row>
    <row r="39" spans="2:7" x14ac:dyDescent="0.2">
      <c r="B39" s="17">
        <v>35</v>
      </c>
      <c r="C39" s="18" t="s">
        <v>32</v>
      </c>
      <c r="D39" s="19">
        <v>301478</v>
      </c>
      <c r="E39" s="20">
        <v>163659.38572419999</v>
      </c>
      <c r="F39" s="19">
        <v>357865</v>
      </c>
      <c r="G39" s="20">
        <v>164556.03290250001</v>
      </c>
    </row>
    <row r="40" spans="2:7" x14ac:dyDescent="0.2">
      <c r="B40" s="17">
        <v>36</v>
      </c>
      <c r="C40" s="18" t="s">
        <v>33</v>
      </c>
      <c r="D40" s="19">
        <v>2523483</v>
      </c>
      <c r="E40" s="20">
        <v>1983901.8773528</v>
      </c>
      <c r="F40" s="19">
        <v>9730144</v>
      </c>
      <c r="G40" s="20">
        <v>2626459.9674613001</v>
      </c>
    </row>
    <row r="41" spans="2:7" x14ac:dyDescent="0.2">
      <c r="B41" s="17">
        <v>37</v>
      </c>
      <c r="C41" s="18" t="s">
        <v>422</v>
      </c>
      <c r="D41" s="19">
        <v>47964</v>
      </c>
      <c r="E41" s="20">
        <v>30744.930801399998</v>
      </c>
      <c r="F41" s="19">
        <v>307823</v>
      </c>
      <c r="G41" s="20">
        <v>64917.953418800003</v>
      </c>
    </row>
    <row r="42" spans="2:7" x14ac:dyDescent="0.2">
      <c r="B42" s="17">
        <v>38</v>
      </c>
      <c r="C42" s="18" t="s">
        <v>34</v>
      </c>
      <c r="D42" s="19">
        <v>8949717</v>
      </c>
      <c r="E42" s="20">
        <v>17785995.6260239</v>
      </c>
      <c r="F42" s="19">
        <v>1805931</v>
      </c>
      <c r="G42" s="20">
        <v>12472356.396097301</v>
      </c>
    </row>
    <row r="43" spans="2:7" x14ac:dyDescent="0.2">
      <c r="B43" s="17">
        <v>39</v>
      </c>
      <c r="C43" s="18" t="s">
        <v>35</v>
      </c>
      <c r="D43" s="19">
        <v>23648</v>
      </c>
      <c r="E43" s="20">
        <v>15707.840477899999</v>
      </c>
      <c r="F43" s="19">
        <v>44425</v>
      </c>
      <c r="G43" s="20">
        <v>24289.119635100004</v>
      </c>
    </row>
    <row r="44" spans="2:7" x14ac:dyDescent="0.2">
      <c r="B44" s="17">
        <v>40</v>
      </c>
      <c r="C44" s="18" t="s">
        <v>36</v>
      </c>
      <c r="D44" s="19">
        <v>1432568</v>
      </c>
      <c r="E44" s="20">
        <v>833761.06558199995</v>
      </c>
      <c r="F44" s="19">
        <v>1384246</v>
      </c>
      <c r="G44" s="20">
        <v>749562.89192100009</v>
      </c>
    </row>
    <row r="45" spans="2:7" x14ac:dyDescent="0.2">
      <c r="B45" s="17">
        <v>41</v>
      </c>
      <c r="C45" s="18" t="s">
        <v>37</v>
      </c>
      <c r="D45" s="19">
        <v>4778</v>
      </c>
      <c r="E45" s="20">
        <v>2962.0368761</v>
      </c>
      <c r="F45" s="19">
        <v>12452</v>
      </c>
      <c r="G45" s="20">
        <v>5014.1818757000001</v>
      </c>
    </row>
    <row r="46" spans="2:7" x14ac:dyDescent="0.2">
      <c r="B46" s="17">
        <v>42</v>
      </c>
      <c r="C46" s="18" t="s">
        <v>38</v>
      </c>
      <c r="D46" s="19">
        <v>184601</v>
      </c>
      <c r="E46" s="20">
        <v>188538.56024189998</v>
      </c>
      <c r="F46" s="19">
        <v>385523</v>
      </c>
      <c r="G46" s="20">
        <v>210299.56074799999</v>
      </c>
    </row>
    <row r="47" spans="2:7" x14ac:dyDescent="0.2">
      <c r="B47" s="17">
        <v>43</v>
      </c>
      <c r="C47" s="18" t="s">
        <v>39</v>
      </c>
      <c r="D47" s="19">
        <v>39715</v>
      </c>
      <c r="E47" s="20">
        <v>191540.53045400002</v>
      </c>
      <c r="F47" s="19">
        <v>6313</v>
      </c>
      <c r="G47" s="20">
        <v>273676.96606180002</v>
      </c>
    </row>
    <row r="48" spans="2:7" x14ac:dyDescent="0.2">
      <c r="B48" s="17">
        <v>44</v>
      </c>
      <c r="C48" s="18" t="s">
        <v>40</v>
      </c>
      <c r="D48" s="19">
        <v>42</v>
      </c>
      <c r="E48" s="20">
        <v>25.677291699999998</v>
      </c>
      <c r="F48" s="19">
        <v>85</v>
      </c>
      <c r="G48" s="20">
        <v>1722.2628769</v>
      </c>
    </row>
    <row r="49" spans="2:7" x14ac:dyDescent="0.2">
      <c r="B49" s="17">
        <v>45</v>
      </c>
      <c r="C49" s="18" t="s">
        <v>41</v>
      </c>
      <c r="D49" s="19">
        <v>1416</v>
      </c>
      <c r="E49" s="20">
        <v>3966.9058958000001</v>
      </c>
      <c r="F49" s="19">
        <v>894</v>
      </c>
      <c r="G49" s="20">
        <v>31856.491222399996</v>
      </c>
    </row>
    <row r="50" spans="2:7" x14ac:dyDescent="0.2">
      <c r="B50" s="17">
        <v>46</v>
      </c>
      <c r="C50" s="18" t="s">
        <v>217</v>
      </c>
      <c r="D50" s="19">
        <v>809</v>
      </c>
      <c r="E50" s="20">
        <v>1758.9544656</v>
      </c>
      <c r="F50" s="19">
        <v>799</v>
      </c>
      <c r="G50" s="20">
        <v>224.14199239999999</v>
      </c>
    </row>
    <row r="51" spans="2:7" x14ac:dyDescent="0.2">
      <c r="B51" s="17">
        <v>47</v>
      </c>
      <c r="C51" s="18" t="s">
        <v>42</v>
      </c>
      <c r="D51" s="19">
        <v>277488</v>
      </c>
      <c r="E51" s="20">
        <v>323187.00495159999</v>
      </c>
      <c r="F51" s="19">
        <v>406892</v>
      </c>
      <c r="G51" s="20">
        <v>305365.04378439998</v>
      </c>
    </row>
    <row r="52" spans="2:7" x14ac:dyDescent="0.2">
      <c r="B52" s="17">
        <v>48</v>
      </c>
      <c r="C52" s="18" t="s">
        <v>43</v>
      </c>
      <c r="D52" s="19">
        <v>2913</v>
      </c>
      <c r="E52" s="20">
        <v>3258.7513139999996</v>
      </c>
      <c r="F52" s="19">
        <v>9376</v>
      </c>
      <c r="G52" s="20">
        <v>4188.2449968999999</v>
      </c>
    </row>
    <row r="53" spans="2:7" x14ac:dyDescent="0.2">
      <c r="B53" s="17">
        <v>49</v>
      </c>
      <c r="C53" s="18" t="s">
        <v>44</v>
      </c>
      <c r="D53" s="19">
        <v>12881</v>
      </c>
      <c r="E53" s="20">
        <v>14336.051498699999</v>
      </c>
      <c r="F53" s="19">
        <v>21577</v>
      </c>
      <c r="G53" s="20">
        <v>7089.5244894000007</v>
      </c>
    </row>
    <row r="54" spans="2:7" x14ac:dyDescent="0.2">
      <c r="B54" s="17">
        <v>50</v>
      </c>
      <c r="C54" s="18" t="s">
        <v>45</v>
      </c>
      <c r="D54" s="19">
        <v>3656365</v>
      </c>
      <c r="E54" s="20">
        <v>7240480.8497257996</v>
      </c>
      <c r="F54" s="19">
        <v>504432</v>
      </c>
      <c r="G54" s="20">
        <v>5066345.3935850002</v>
      </c>
    </row>
    <row r="55" spans="2:7" x14ac:dyDescent="0.2">
      <c r="B55" s="17">
        <v>51</v>
      </c>
      <c r="C55" s="18" t="s">
        <v>46</v>
      </c>
      <c r="D55" s="19">
        <v>1127140</v>
      </c>
      <c r="E55" s="20">
        <v>1597142.9945534</v>
      </c>
      <c r="F55" s="19">
        <v>879486</v>
      </c>
      <c r="G55" s="20">
        <v>1151588.1848372999</v>
      </c>
    </row>
    <row r="56" spans="2:7" x14ac:dyDescent="0.2">
      <c r="B56" s="17">
        <v>52</v>
      </c>
      <c r="C56" s="18" t="s">
        <v>47</v>
      </c>
      <c r="D56" s="19">
        <v>180043</v>
      </c>
      <c r="E56" s="20">
        <v>73270.610669100002</v>
      </c>
      <c r="F56" s="19">
        <v>284298</v>
      </c>
      <c r="G56" s="20">
        <v>97429.839356100012</v>
      </c>
    </row>
    <row r="57" spans="2:7" x14ac:dyDescent="0.2">
      <c r="B57" s="17">
        <v>53</v>
      </c>
      <c r="C57" s="18" t="s">
        <v>48</v>
      </c>
      <c r="D57" s="19">
        <v>93</v>
      </c>
      <c r="E57" s="20">
        <v>8408.6820692999991</v>
      </c>
      <c r="F57" s="19">
        <v>12</v>
      </c>
      <c r="G57" s="20">
        <v>180593.66327689998</v>
      </c>
    </row>
    <row r="58" spans="2:7" x14ac:dyDescent="0.2">
      <c r="B58" s="17">
        <v>54</v>
      </c>
      <c r="C58" s="18" t="s">
        <v>49</v>
      </c>
      <c r="D58" s="19">
        <v>4553</v>
      </c>
      <c r="E58" s="20">
        <v>7713.0766776999999</v>
      </c>
      <c r="F58" s="19">
        <v>19638</v>
      </c>
      <c r="G58" s="20">
        <v>5809.8356510000003</v>
      </c>
    </row>
    <row r="59" spans="2:7" x14ac:dyDescent="0.2">
      <c r="B59" s="17">
        <v>55</v>
      </c>
      <c r="C59" s="18" t="s">
        <v>50</v>
      </c>
      <c r="D59" s="19">
        <v>17278</v>
      </c>
      <c r="E59" s="20">
        <v>15952.686014000001</v>
      </c>
      <c r="F59" s="19">
        <v>2219</v>
      </c>
      <c r="G59" s="20">
        <v>3889.2500120999998</v>
      </c>
    </row>
    <row r="60" spans="2:7" x14ac:dyDescent="0.2">
      <c r="B60" s="17">
        <v>56</v>
      </c>
      <c r="C60" s="18" t="s">
        <v>51</v>
      </c>
      <c r="D60" s="19">
        <v>27231</v>
      </c>
      <c r="E60" s="20">
        <v>13972.215438900001</v>
      </c>
      <c r="F60" s="19">
        <v>118994</v>
      </c>
      <c r="G60" s="20">
        <v>27057.5805315</v>
      </c>
    </row>
    <row r="61" spans="2:7" x14ac:dyDescent="0.2">
      <c r="B61" s="17">
        <v>57</v>
      </c>
      <c r="C61" s="18" t="s">
        <v>434</v>
      </c>
      <c r="D61" s="19">
        <v>4858</v>
      </c>
      <c r="E61" s="20">
        <v>971.95730170000002</v>
      </c>
      <c r="F61" s="19">
        <v>9847</v>
      </c>
      <c r="G61" s="20">
        <v>4638.0426905000004</v>
      </c>
    </row>
    <row r="62" spans="2:7" x14ac:dyDescent="0.2">
      <c r="B62" s="17">
        <v>58</v>
      </c>
      <c r="C62" s="18" t="s">
        <v>52</v>
      </c>
      <c r="D62" s="19">
        <v>13766</v>
      </c>
      <c r="E62" s="20">
        <v>26708.314920500001</v>
      </c>
      <c r="F62" s="19">
        <v>484</v>
      </c>
      <c r="G62" s="20">
        <v>3975.5722812999998</v>
      </c>
    </row>
    <row r="63" spans="2:7" x14ac:dyDescent="0.2">
      <c r="B63" s="17">
        <v>59</v>
      </c>
      <c r="C63" s="18" t="s">
        <v>53</v>
      </c>
      <c r="D63" s="19">
        <v>305377</v>
      </c>
      <c r="E63" s="20">
        <v>178396.17153389999</v>
      </c>
      <c r="F63" s="19">
        <v>561464</v>
      </c>
      <c r="G63" s="20">
        <v>176219.79466759998</v>
      </c>
    </row>
    <row r="64" spans="2:7" x14ac:dyDescent="0.2">
      <c r="B64" s="17">
        <v>60</v>
      </c>
      <c r="C64" s="18" t="s">
        <v>54</v>
      </c>
      <c r="D64" s="19">
        <v>128399</v>
      </c>
      <c r="E64" s="20">
        <v>53985.772651499996</v>
      </c>
      <c r="F64" s="19">
        <v>261681</v>
      </c>
      <c r="G64" s="20">
        <v>77121.670711600003</v>
      </c>
    </row>
    <row r="65" spans="2:7" x14ac:dyDescent="0.2">
      <c r="B65" s="17">
        <v>61</v>
      </c>
      <c r="C65" s="18" t="s">
        <v>55</v>
      </c>
      <c r="D65" s="19">
        <v>0</v>
      </c>
      <c r="E65" s="20">
        <v>0</v>
      </c>
      <c r="F65" s="19">
        <v>269</v>
      </c>
      <c r="G65" s="20">
        <v>138691.14557940001</v>
      </c>
    </row>
    <row r="66" spans="2:7" x14ac:dyDescent="0.2">
      <c r="B66" s="17">
        <v>62</v>
      </c>
      <c r="C66" s="18" t="s">
        <v>56</v>
      </c>
      <c r="D66" s="19">
        <v>4363469</v>
      </c>
      <c r="E66" s="20">
        <v>2511280.6500550001</v>
      </c>
      <c r="F66" s="19">
        <v>4135815</v>
      </c>
      <c r="G66" s="20">
        <v>2119352.5047748</v>
      </c>
    </row>
    <row r="67" spans="2:7" x14ac:dyDescent="0.2">
      <c r="B67" s="17">
        <v>63</v>
      </c>
      <c r="C67" s="18" t="s">
        <v>57</v>
      </c>
      <c r="D67" s="19">
        <v>24020</v>
      </c>
      <c r="E67" s="20">
        <v>22903.782238200001</v>
      </c>
      <c r="F67" s="19">
        <v>65307</v>
      </c>
      <c r="G67" s="20">
        <v>20516.629253399999</v>
      </c>
    </row>
    <row r="68" spans="2:7" x14ac:dyDescent="0.2">
      <c r="B68" s="17">
        <v>64</v>
      </c>
      <c r="C68" s="18" t="s">
        <v>58</v>
      </c>
      <c r="D68" s="19">
        <v>397423</v>
      </c>
      <c r="E68" s="20">
        <v>58313.389196800003</v>
      </c>
      <c r="F68" s="19">
        <v>714530</v>
      </c>
      <c r="G68" s="20">
        <v>91542.290270900005</v>
      </c>
    </row>
    <row r="69" spans="2:7" x14ac:dyDescent="0.2">
      <c r="B69" s="17">
        <v>65</v>
      </c>
      <c r="C69" s="18" t="s">
        <v>59</v>
      </c>
      <c r="D69" s="19">
        <v>3</v>
      </c>
      <c r="E69" s="20">
        <v>0.18455569999999999</v>
      </c>
      <c r="F69" s="19">
        <v>7</v>
      </c>
      <c r="G69" s="20">
        <v>360.18455569999998</v>
      </c>
    </row>
    <row r="70" spans="2:7" x14ac:dyDescent="0.2">
      <c r="B70" s="17">
        <v>66</v>
      </c>
      <c r="C70" s="18" t="s">
        <v>60</v>
      </c>
      <c r="D70" s="19">
        <v>50891</v>
      </c>
      <c r="E70" s="20">
        <v>31711.318198099998</v>
      </c>
      <c r="F70" s="19">
        <v>185032</v>
      </c>
      <c r="G70" s="20">
        <v>59503.059331800003</v>
      </c>
    </row>
    <row r="71" spans="2:7" x14ac:dyDescent="0.2">
      <c r="B71" s="17">
        <v>67</v>
      </c>
      <c r="C71" s="18" t="s">
        <v>61</v>
      </c>
      <c r="D71" s="19">
        <v>7534</v>
      </c>
      <c r="E71" s="20">
        <v>3207.0865439999998</v>
      </c>
      <c r="F71" s="19">
        <v>46244</v>
      </c>
      <c r="G71" s="20">
        <v>11999.7356354</v>
      </c>
    </row>
    <row r="72" spans="2:7" x14ac:dyDescent="0.2">
      <c r="B72" s="17">
        <v>68</v>
      </c>
      <c r="C72" s="18" t="s">
        <v>62</v>
      </c>
      <c r="D72" s="19">
        <v>47207116</v>
      </c>
      <c r="E72" s="20">
        <v>36717014.392614901</v>
      </c>
      <c r="F72" s="19">
        <v>37654109</v>
      </c>
      <c r="G72" s="20">
        <v>48168328.785545997</v>
      </c>
    </row>
    <row r="73" spans="2:7" x14ac:dyDescent="0.2">
      <c r="B73" s="17">
        <v>69</v>
      </c>
      <c r="C73" s="18" t="s">
        <v>63</v>
      </c>
      <c r="D73" s="19">
        <v>65941</v>
      </c>
      <c r="E73" s="20">
        <v>39853.434625800001</v>
      </c>
      <c r="F73" s="19">
        <v>106590</v>
      </c>
      <c r="G73" s="20">
        <v>47705.467730299999</v>
      </c>
    </row>
    <row r="74" spans="2:7" x14ac:dyDescent="0.2">
      <c r="B74" s="17">
        <v>70</v>
      </c>
      <c r="C74" s="18" t="s">
        <v>64</v>
      </c>
      <c r="D74" s="19">
        <v>3939535</v>
      </c>
      <c r="E74" s="20">
        <v>11123610.057441002</v>
      </c>
      <c r="F74" s="19">
        <v>1029746</v>
      </c>
      <c r="G74" s="20">
        <v>8295339.2479440002</v>
      </c>
    </row>
    <row r="75" spans="2:7" x14ac:dyDescent="0.2">
      <c r="B75" s="17">
        <v>71</v>
      </c>
      <c r="C75" s="18" t="s">
        <v>218</v>
      </c>
      <c r="D75" s="19">
        <v>1194</v>
      </c>
      <c r="E75" s="20">
        <v>761.67071229999999</v>
      </c>
      <c r="F75" s="19">
        <v>674</v>
      </c>
      <c r="G75" s="20">
        <v>362.94572409999995</v>
      </c>
    </row>
    <row r="76" spans="2:7" x14ac:dyDescent="0.2">
      <c r="B76" s="17">
        <v>72</v>
      </c>
      <c r="C76" s="18" t="s">
        <v>65</v>
      </c>
      <c r="D76" s="19">
        <v>35511189</v>
      </c>
      <c r="E76" s="20">
        <v>25794521.765424501</v>
      </c>
      <c r="F76" s="19">
        <v>27157091</v>
      </c>
      <c r="G76" s="20">
        <v>27498143.384379301</v>
      </c>
    </row>
    <row r="77" spans="2:7" x14ac:dyDescent="0.2">
      <c r="B77" s="17">
        <v>73</v>
      </c>
      <c r="C77" s="18" t="s">
        <v>66</v>
      </c>
      <c r="D77" s="19">
        <v>9631120</v>
      </c>
      <c r="E77" s="20">
        <v>5241611.5512869004</v>
      </c>
      <c r="F77" s="19">
        <v>6907040</v>
      </c>
      <c r="G77" s="20">
        <v>5157990.9125792999</v>
      </c>
    </row>
    <row r="78" spans="2:7" x14ac:dyDescent="0.2">
      <c r="B78" s="17">
        <v>74</v>
      </c>
      <c r="C78" s="18" t="s">
        <v>67</v>
      </c>
      <c r="D78" s="19">
        <v>2887996</v>
      </c>
      <c r="E78" s="20">
        <v>3066952.1629745001</v>
      </c>
      <c r="F78" s="19">
        <v>2258229</v>
      </c>
      <c r="G78" s="20">
        <v>2241700.9980605999</v>
      </c>
    </row>
    <row r="79" spans="2:7" x14ac:dyDescent="0.2">
      <c r="B79" s="17">
        <v>75</v>
      </c>
      <c r="C79" s="18" t="s">
        <v>68</v>
      </c>
      <c r="D79" s="19">
        <v>6693</v>
      </c>
      <c r="E79" s="20">
        <v>3265.9812674</v>
      </c>
      <c r="F79" s="19">
        <v>9075</v>
      </c>
      <c r="G79" s="20">
        <v>3779.4543269999999</v>
      </c>
    </row>
    <row r="80" spans="2:7" x14ac:dyDescent="0.2">
      <c r="B80" s="17">
        <v>76</v>
      </c>
      <c r="C80" s="18" t="s">
        <v>69</v>
      </c>
      <c r="D80" s="19">
        <v>524366</v>
      </c>
      <c r="E80" s="20">
        <v>172571.69334880001</v>
      </c>
      <c r="F80" s="19">
        <v>1148419</v>
      </c>
      <c r="G80" s="20">
        <v>78806.0009403</v>
      </c>
    </row>
    <row r="81" spans="2:7" x14ac:dyDescent="0.2">
      <c r="B81" s="17">
        <v>77</v>
      </c>
      <c r="C81" s="18" t="s">
        <v>70</v>
      </c>
      <c r="D81" s="19">
        <v>3173009</v>
      </c>
      <c r="E81" s="20">
        <v>2776834.4855990997</v>
      </c>
      <c r="F81" s="19">
        <v>14246851</v>
      </c>
      <c r="G81" s="20">
        <v>4309737.4574177004</v>
      </c>
    </row>
    <row r="82" spans="2:7" x14ac:dyDescent="0.2">
      <c r="B82" s="17">
        <v>78</v>
      </c>
      <c r="C82" s="18" t="s">
        <v>71</v>
      </c>
      <c r="D82" s="19">
        <v>2094978</v>
      </c>
      <c r="E82" s="20">
        <v>1496216.8087953001</v>
      </c>
      <c r="F82" s="19">
        <v>7131458</v>
      </c>
      <c r="G82" s="20">
        <v>2215434.6278428999</v>
      </c>
    </row>
    <row r="83" spans="2:7" x14ac:dyDescent="0.2">
      <c r="B83" s="17">
        <v>79</v>
      </c>
      <c r="C83" s="18" t="s">
        <v>72</v>
      </c>
      <c r="D83" s="19">
        <v>5037775</v>
      </c>
      <c r="E83" s="20">
        <v>4799485.3532087998</v>
      </c>
      <c r="F83" s="19">
        <v>3877616</v>
      </c>
      <c r="G83" s="20">
        <v>3865754.2371986997</v>
      </c>
    </row>
    <row r="84" spans="2:7" x14ac:dyDescent="0.2">
      <c r="B84" s="17">
        <v>80</v>
      </c>
      <c r="C84" s="18" t="s">
        <v>73</v>
      </c>
      <c r="D84" s="19">
        <v>850</v>
      </c>
      <c r="E84" s="20">
        <v>27958.098725900003</v>
      </c>
      <c r="F84" s="19">
        <v>147</v>
      </c>
      <c r="G84" s="20">
        <v>48856.223386800004</v>
      </c>
    </row>
    <row r="85" spans="2:7" x14ac:dyDescent="0.2">
      <c r="B85" s="17">
        <v>81</v>
      </c>
      <c r="C85" s="18" t="s">
        <v>74</v>
      </c>
      <c r="D85" s="19">
        <v>5251</v>
      </c>
      <c r="E85" s="20">
        <v>11187.460031099999</v>
      </c>
      <c r="F85" s="19">
        <v>590</v>
      </c>
      <c r="G85" s="20">
        <v>22730.672433699998</v>
      </c>
    </row>
    <row r="86" spans="2:7" x14ac:dyDescent="0.2">
      <c r="B86" s="17">
        <v>82</v>
      </c>
      <c r="C86" s="18" t="s">
        <v>435</v>
      </c>
      <c r="D86" s="19">
        <v>2235</v>
      </c>
      <c r="E86" s="20">
        <v>3280.6692541000002</v>
      </c>
      <c r="F86" s="19">
        <v>2424</v>
      </c>
      <c r="G86" s="20">
        <v>1083.7419242000001</v>
      </c>
    </row>
    <row r="87" spans="2:7" x14ac:dyDescent="0.2">
      <c r="B87" s="17">
        <v>83</v>
      </c>
      <c r="C87" s="18" t="s">
        <v>75</v>
      </c>
      <c r="D87" s="19">
        <v>15361</v>
      </c>
      <c r="E87" s="20">
        <v>6905.3655745000005</v>
      </c>
      <c r="F87" s="19">
        <v>38800</v>
      </c>
      <c r="G87" s="20">
        <v>15059.209066900001</v>
      </c>
    </row>
    <row r="88" spans="2:7" x14ac:dyDescent="0.2">
      <c r="B88" s="17">
        <v>84</v>
      </c>
      <c r="C88" s="18" t="s">
        <v>76</v>
      </c>
      <c r="D88" s="19">
        <v>19477</v>
      </c>
      <c r="E88" s="20">
        <v>13015.7907063</v>
      </c>
      <c r="F88" s="19">
        <v>45966</v>
      </c>
      <c r="G88" s="20">
        <v>15095.667128599998</v>
      </c>
    </row>
    <row r="89" spans="2:7" x14ac:dyDescent="0.2">
      <c r="B89" s="17">
        <v>85</v>
      </c>
      <c r="C89" s="18" t="s">
        <v>77</v>
      </c>
      <c r="D89" s="19">
        <v>713314</v>
      </c>
      <c r="E89" s="20">
        <v>552646.08308400004</v>
      </c>
      <c r="F89" s="19">
        <v>1665731</v>
      </c>
      <c r="G89" s="20">
        <v>904251.70173269999</v>
      </c>
    </row>
    <row r="90" spans="2:7" x14ac:dyDescent="0.2">
      <c r="B90" s="17">
        <v>86</v>
      </c>
      <c r="C90" s="18" t="s">
        <v>78</v>
      </c>
      <c r="D90" s="19">
        <v>125719</v>
      </c>
      <c r="E90" s="20">
        <v>78396.500599899999</v>
      </c>
      <c r="F90" s="19">
        <v>85423</v>
      </c>
      <c r="G90" s="20">
        <v>64080.148883299997</v>
      </c>
    </row>
    <row r="91" spans="2:7" x14ac:dyDescent="0.2">
      <c r="B91" s="17">
        <v>87</v>
      </c>
      <c r="C91" s="18" t="s">
        <v>79</v>
      </c>
      <c r="D91" s="19">
        <v>22973</v>
      </c>
      <c r="E91" s="20">
        <v>7569.0339309999999</v>
      </c>
      <c r="F91" s="19">
        <v>49972</v>
      </c>
      <c r="G91" s="20">
        <v>18666.6849105</v>
      </c>
    </row>
    <row r="92" spans="2:7" x14ac:dyDescent="0.2">
      <c r="B92" s="17">
        <v>88</v>
      </c>
      <c r="C92" s="18" t="s">
        <v>80</v>
      </c>
      <c r="D92" s="19">
        <v>111369</v>
      </c>
      <c r="E92" s="20">
        <v>53548.5453232</v>
      </c>
      <c r="F92" s="19">
        <v>165571</v>
      </c>
      <c r="G92" s="20">
        <v>84053.294994900003</v>
      </c>
    </row>
    <row r="93" spans="2:7" x14ac:dyDescent="0.2">
      <c r="B93" s="17">
        <v>89</v>
      </c>
      <c r="C93" s="18" t="s">
        <v>81</v>
      </c>
      <c r="D93" s="19">
        <v>1873</v>
      </c>
      <c r="E93" s="20">
        <v>4333.9257443999995</v>
      </c>
      <c r="F93" s="19">
        <v>1425</v>
      </c>
      <c r="G93" s="20">
        <v>2536.1819386000002</v>
      </c>
    </row>
    <row r="94" spans="2:7" x14ac:dyDescent="0.2">
      <c r="B94" s="17">
        <v>90</v>
      </c>
      <c r="C94" s="18" t="s">
        <v>82</v>
      </c>
      <c r="D94" s="19">
        <v>4460</v>
      </c>
      <c r="E94" s="20">
        <v>2652.1897641999999</v>
      </c>
      <c r="F94" s="19">
        <v>10575</v>
      </c>
      <c r="G94" s="20">
        <v>3488.1354524000003</v>
      </c>
    </row>
    <row r="95" spans="2:7" x14ac:dyDescent="0.2">
      <c r="B95" s="17">
        <v>91</v>
      </c>
      <c r="C95" s="18" t="s">
        <v>83</v>
      </c>
      <c r="D95" s="19">
        <v>10024</v>
      </c>
      <c r="E95" s="20">
        <v>5449.1786599999996</v>
      </c>
      <c r="F95" s="19">
        <v>53314</v>
      </c>
      <c r="G95" s="20">
        <v>14734.028992899999</v>
      </c>
    </row>
    <row r="96" spans="2:7" x14ac:dyDescent="0.2">
      <c r="B96" s="17">
        <v>92</v>
      </c>
      <c r="C96" s="18" t="s">
        <v>436</v>
      </c>
      <c r="D96" s="19">
        <v>16438</v>
      </c>
      <c r="E96" s="20">
        <v>296.48766089999998</v>
      </c>
      <c r="F96" s="19">
        <v>41633</v>
      </c>
      <c r="G96" s="20">
        <v>716.05195209999988</v>
      </c>
    </row>
    <row r="97" spans="2:7" x14ac:dyDescent="0.2">
      <c r="B97" s="17">
        <v>93</v>
      </c>
      <c r="C97" s="18" t="s">
        <v>84</v>
      </c>
      <c r="D97" s="19">
        <v>721225</v>
      </c>
      <c r="E97" s="20">
        <v>1283060.4876631</v>
      </c>
      <c r="F97" s="19">
        <v>55751</v>
      </c>
      <c r="G97" s="20">
        <v>1885217.0507269001</v>
      </c>
    </row>
    <row r="98" spans="2:7" x14ac:dyDescent="0.2">
      <c r="B98" s="17">
        <v>94</v>
      </c>
      <c r="C98" s="18" t="s">
        <v>85</v>
      </c>
      <c r="D98" s="19">
        <v>23751</v>
      </c>
      <c r="E98" s="20">
        <v>15427.3208304</v>
      </c>
      <c r="F98" s="19">
        <v>43311</v>
      </c>
      <c r="G98" s="20">
        <v>18531.1584874</v>
      </c>
    </row>
    <row r="99" spans="2:7" x14ac:dyDescent="0.2">
      <c r="B99" s="17">
        <v>95</v>
      </c>
      <c r="C99" s="18" t="s">
        <v>86</v>
      </c>
      <c r="D99" s="19">
        <v>136622</v>
      </c>
      <c r="E99" s="20">
        <v>90692.090228400004</v>
      </c>
      <c r="F99" s="19">
        <v>217042</v>
      </c>
      <c r="G99" s="20">
        <v>144950.87249499999</v>
      </c>
    </row>
    <row r="100" spans="2:7" x14ac:dyDescent="0.2">
      <c r="B100" s="17">
        <v>96</v>
      </c>
      <c r="C100" s="18" t="s">
        <v>87</v>
      </c>
      <c r="D100" s="19">
        <v>17539</v>
      </c>
      <c r="E100" s="20">
        <v>13298.053303199998</v>
      </c>
      <c r="F100" s="19">
        <v>88205</v>
      </c>
      <c r="G100" s="20">
        <v>24889.697878000003</v>
      </c>
    </row>
    <row r="101" spans="2:7" x14ac:dyDescent="0.2">
      <c r="B101" s="17">
        <v>97</v>
      </c>
      <c r="C101" s="18" t="s">
        <v>88</v>
      </c>
      <c r="D101" s="19">
        <v>18981</v>
      </c>
      <c r="E101" s="20">
        <v>11342.147533800002</v>
      </c>
      <c r="F101" s="19">
        <v>40045</v>
      </c>
      <c r="G101" s="20">
        <v>19915.334168900001</v>
      </c>
    </row>
    <row r="102" spans="2:7" x14ac:dyDescent="0.2">
      <c r="B102" s="17">
        <v>98</v>
      </c>
      <c r="C102" s="18" t="s">
        <v>89</v>
      </c>
      <c r="D102" s="19">
        <v>707359</v>
      </c>
      <c r="E102" s="20">
        <v>471245.67198730004</v>
      </c>
      <c r="F102" s="19">
        <v>2691831</v>
      </c>
      <c r="G102" s="20">
        <v>834282.68242079997</v>
      </c>
    </row>
    <row r="103" spans="2:7" x14ac:dyDescent="0.2">
      <c r="B103" s="17">
        <v>99</v>
      </c>
      <c r="C103" s="18" t="s">
        <v>437</v>
      </c>
      <c r="D103" s="19">
        <v>76098</v>
      </c>
      <c r="E103" s="20">
        <v>185512.6430445</v>
      </c>
      <c r="F103" s="19">
        <v>677042</v>
      </c>
      <c r="G103" s="20">
        <v>165130.45207470001</v>
      </c>
    </row>
    <row r="104" spans="2:7" x14ac:dyDescent="0.2">
      <c r="B104" s="17">
        <v>100</v>
      </c>
      <c r="C104" s="18" t="s">
        <v>90</v>
      </c>
      <c r="D104" s="19">
        <v>109415</v>
      </c>
      <c r="E104" s="20">
        <v>45363.085098999996</v>
      </c>
      <c r="F104" s="19">
        <v>92654</v>
      </c>
      <c r="G104" s="20">
        <v>47565.801608500005</v>
      </c>
    </row>
    <row r="105" spans="2:7" x14ac:dyDescent="0.2">
      <c r="B105" s="17">
        <v>101</v>
      </c>
      <c r="C105" s="18" t="s">
        <v>91</v>
      </c>
      <c r="D105" s="19">
        <v>79919</v>
      </c>
      <c r="E105" s="20">
        <v>109469.0510066</v>
      </c>
      <c r="F105" s="19">
        <v>356405</v>
      </c>
      <c r="G105" s="20">
        <v>80756.253041699994</v>
      </c>
    </row>
    <row r="106" spans="2:7" x14ac:dyDescent="0.2">
      <c r="B106" s="17">
        <v>102</v>
      </c>
      <c r="C106" s="18" t="s">
        <v>92</v>
      </c>
      <c r="D106" s="19">
        <v>1677780</v>
      </c>
      <c r="E106" s="20">
        <v>1077830.3561444001</v>
      </c>
      <c r="F106" s="19">
        <v>2622337</v>
      </c>
      <c r="G106" s="20">
        <v>1250951.2506758999</v>
      </c>
    </row>
    <row r="107" spans="2:7" x14ac:dyDescent="0.2">
      <c r="B107" s="17">
        <v>103</v>
      </c>
      <c r="C107" s="18" t="s">
        <v>438</v>
      </c>
      <c r="D107" s="19">
        <v>99576</v>
      </c>
      <c r="E107" s="20">
        <v>68389.335413699999</v>
      </c>
      <c r="F107" s="19">
        <v>825962</v>
      </c>
      <c r="G107" s="20">
        <v>109588.6798045</v>
      </c>
    </row>
    <row r="108" spans="2:7" x14ac:dyDescent="0.2">
      <c r="B108" s="17">
        <v>104</v>
      </c>
      <c r="C108" s="18" t="s">
        <v>93</v>
      </c>
      <c r="D108" s="19">
        <v>2188</v>
      </c>
      <c r="E108" s="20">
        <v>1055.8655183000001</v>
      </c>
      <c r="F108" s="19">
        <v>3195</v>
      </c>
      <c r="G108" s="20">
        <v>1142.8504330999999</v>
      </c>
    </row>
    <row r="109" spans="2:7" x14ac:dyDescent="0.2">
      <c r="B109" s="17">
        <v>105</v>
      </c>
      <c r="C109" s="18" t="s">
        <v>94</v>
      </c>
      <c r="D109" s="19">
        <v>257</v>
      </c>
      <c r="E109" s="20">
        <v>151.3276492</v>
      </c>
      <c r="F109" s="19">
        <v>156</v>
      </c>
      <c r="G109" s="20">
        <v>4348.9952136000002</v>
      </c>
    </row>
    <row r="110" spans="2:7" x14ac:dyDescent="0.2">
      <c r="B110" s="17">
        <v>106</v>
      </c>
      <c r="C110" s="18" t="s">
        <v>95</v>
      </c>
      <c r="D110" s="19">
        <v>4072</v>
      </c>
      <c r="E110" s="20">
        <v>32763.264441399999</v>
      </c>
      <c r="F110" s="19">
        <v>1004</v>
      </c>
      <c r="G110" s="20">
        <v>69124.782845399997</v>
      </c>
    </row>
    <row r="111" spans="2:7" x14ac:dyDescent="0.2">
      <c r="B111" s="17">
        <v>107</v>
      </c>
      <c r="C111" s="18" t="s">
        <v>96</v>
      </c>
      <c r="D111" s="19">
        <v>10279892</v>
      </c>
      <c r="E111" s="20">
        <v>8267958.7476381008</v>
      </c>
      <c r="F111" s="19">
        <v>14617610</v>
      </c>
      <c r="G111" s="20">
        <v>9116882.6235681009</v>
      </c>
    </row>
    <row r="112" spans="2:7" x14ac:dyDescent="0.2">
      <c r="B112" s="17">
        <v>108</v>
      </c>
      <c r="C112" s="18" t="s">
        <v>439</v>
      </c>
      <c r="D112" s="19">
        <v>14242</v>
      </c>
      <c r="E112" s="20">
        <v>13286.7708678</v>
      </c>
      <c r="F112" s="19">
        <v>22219</v>
      </c>
      <c r="G112" s="20">
        <v>22514.694804299997</v>
      </c>
    </row>
    <row r="113" spans="2:7" x14ac:dyDescent="0.2">
      <c r="B113" s="17">
        <v>109</v>
      </c>
      <c r="C113" s="18" t="s">
        <v>97</v>
      </c>
      <c r="D113" s="19">
        <v>16998</v>
      </c>
      <c r="E113" s="20">
        <v>13568.656975899999</v>
      </c>
      <c r="F113" s="19">
        <v>22425</v>
      </c>
      <c r="G113" s="20">
        <v>14051.2465732</v>
      </c>
    </row>
    <row r="114" spans="2:7" x14ac:dyDescent="0.2">
      <c r="B114" s="17">
        <v>110</v>
      </c>
      <c r="C114" s="18" t="s">
        <v>98</v>
      </c>
      <c r="D114" s="19">
        <v>15196</v>
      </c>
      <c r="E114" s="20">
        <v>8769.4828739000004</v>
      </c>
      <c r="F114" s="19">
        <v>88831</v>
      </c>
      <c r="G114" s="20">
        <v>28490.629986599997</v>
      </c>
    </row>
    <row r="115" spans="2:7" x14ac:dyDescent="0.2">
      <c r="B115" s="17">
        <v>111</v>
      </c>
      <c r="C115" s="18" t="s">
        <v>99</v>
      </c>
      <c r="D115" s="19">
        <v>90911</v>
      </c>
      <c r="E115" s="20">
        <v>49393.961222799997</v>
      </c>
      <c r="F115" s="19">
        <v>362508</v>
      </c>
      <c r="G115" s="20">
        <v>80709.811969499991</v>
      </c>
    </row>
    <row r="116" spans="2:7" x14ac:dyDescent="0.2">
      <c r="B116" s="17">
        <v>112</v>
      </c>
      <c r="C116" s="18" t="s">
        <v>100</v>
      </c>
      <c r="D116" s="19">
        <v>11823</v>
      </c>
      <c r="E116" s="20">
        <v>7225.2181364999997</v>
      </c>
      <c r="F116" s="19">
        <v>24616</v>
      </c>
      <c r="G116" s="20">
        <v>80582.429671799997</v>
      </c>
    </row>
    <row r="117" spans="2:7" x14ac:dyDescent="0.2">
      <c r="B117" s="17">
        <v>113</v>
      </c>
      <c r="C117" s="18" t="s">
        <v>101</v>
      </c>
      <c r="D117" s="19">
        <v>11258</v>
      </c>
      <c r="E117" s="20">
        <v>6878.9902507000006</v>
      </c>
      <c r="F117" s="19">
        <v>17865</v>
      </c>
      <c r="G117" s="20">
        <v>10801.9905872</v>
      </c>
    </row>
    <row r="118" spans="2:7" x14ac:dyDescent="0.2">
      <c r="B118" s="17">
        <v>114</v>
      </c>
      <c r="C118" s="18" t="s">
        <v>102</v>
      </c>
      <c r="D118" s="19">
        <v>625</v>
      </c>
      <c r="E118" s="20">
        <v>2306.7298658999998</v>
      </c>
      <c r="F118" s="19">
        <v>36</v>
      </c>
      <c r="G118" s="20">
        <v>164.37599739999999</v>
      </c>
    </row>
    <row r="119" spans="2:7" x14ac:dyDescent="0.2">
      <c r="B119" s="17">
        <v>115</v>
      </c>
      <c r="C119" s="18" t="s">
        <v>103</v>
      </c>
      <c r="D119" s="19">
        <v>84841</v>
      </c>
      <c r="E119" s="20">
        <v>44518.837779399997</v>
      </c>
      <c r="F119" s="19">
        <v>129195</v>
      </c>
      <c r="G119" s="20">
        <v>81303.749901000003</v>
      </c>
    </row>
    <row r="120" spans="2:7" x14ac:dyDescent="0.2">
      <c r="B120" s="17">
        <v>116</v>
      </c>
      <c r="C120" s="18" t="s">
        <v>104</v>
      </c>
      <c r="D120" s="19">
        <v>71912</v>
      </c>
      <c r="E120" s="20">
        <v>176878.96641250001</v>
      </c>
      <c r="F120" s="19">
        <v>16379</v>
      </c>
      <c r="G120" s="20">
        <v>695804.18018690008</v>
      </c>
    </row>
    <row r="121" spans="2:7" x14ac:dyDescent="0.2">
      <c r="B121" s="17">
        <v>117</v>
      </c>
      <c r="C121" s="18" t="s">
        <v>105</v>
      </c>
      <c r="D121" s="19">
        <v>5873</v>
      </c>
      <c r="E121" s="20">
        <v>2431.1535918</v>
      </c>
      <c r="F121" s="19">
        <v>20452</v>
      </c>
      <c r="G121" s="20">
        <v>7040.1770829999996</v>
      </c>
    </row>
    <row r="122" spans="2:7" x14ac:dyDescent="0.2">
      <c r="B122" s="17">
        <v>118</v>
      </c>
      <c r="C122" s="18" t="s">
        <v>106</v>
      </c>
      <c r="D122" s="19">
        <v>20690</v>
      </c>
      <c r="E122" s="20">
        <v>10160.7910075</v>
      </c>
      <c r="F122" s="19">
        <v>45956</v>
      </c>
      <c r="G122" s="20">
        <v>23785.166233000004</v>
      </c>
    </row>
    <row r="123" spans="2:7" x14ac:dyDescent="0.2">
      <c r="B123" s="17">
        <v>119</v>
      </c>
      <c r="C123" s="18" t="s">
        <v>107</v>
      </c>
      <c r="D123" s="19">
        <v>7059</v>
      </c>
      <c r="E123" s="20">
        <v>2303.3375059999998</v>
      </c>
      <c r="F123" s="19">
        <v>6588</v>
      </c>
      <c r="G123" s="20">
        <v>1847.0447202</v>
      </c>
    </row>
    <row r="124" spans="2:7" x14ac:dyDescent="0.2">
      <c r="B124" s="17">
        <v>120</v>
      </c>
      <c r="C124" s="18" t="s">
        <v>108</v>
      </c>
      <c r="D124" s="19">
        <v>14135</v>
      </c>
      <c r="E124" s="20">
        <v>29281.6530165</v>
      </c>
      <c r="F124" s="19">
        <v>547</v>
      </c>
      <c r="G124" s="20">
        <v>524251.4919892</v>
      </c>
    </row>
    <row r="125" spans="2:7" x14ac:dyDescent="0.2">
      <c r="B125" s="17">
        <v>121</v>
      </c>
      <c r="C125" s="18" t="s">
        <v>109</v>
      </c>
      <c r="D125" s="19">
        <v>14872</v>
      </c>
      <c r="E125" s="20">
        <v>8277.4088814999996</v>
      </c>
      <c r="F125" s="19">
        <v>28475</v>
      </c>
      <c r="G125" s="20">
        <v>15477.2752783</v>
      </c>
    </row>
    <row r="126" spans="2:7" x14ac:dyDescent="0.2">
      <c r="B126" s="17">
        <v>122</v>
      </c>
      <c r="C126" s="18" t="s">
        <v>110</v>
      </c>
      <c r="D126" s="19">
        <v>50752</v>
      </c>
      <c r="E126" s="20">
        <v>29989.553213299998</v>
      </c>
      <c r="F126" s="19">
        <v>94983</v>
      </c>
      <c r="G126" s="20">
        <v>58039.3760893</v>
      </c>
    </row>
    <row r="127" spans="2:7" x14ac:dyDescent="0.2">
      <c r="B127" s="17">
        <v>123</v>
      </c>
      <c r="C127" s="18" t="s">
        <v>111</v>
      </c>
      <c r="D127" s="19">
        <v>346</v>
      </c>
      <c r="E127" s="20">
        <v>7221.6117122000005</v>
      </c>
      <c r="F127" s="19">
        <v>69</v>
      </c>
      <c r="G127" s="20">
        <v>6131.1411933000009</v>
      </c>
    </row>
    <row r="128" spans="2:7" x14ac:dyDescent="0.2">
      <c r="B128" s="17">
        <v>124</v>
      </c>
      <c r="C128" s="18" t="s">
        <v>112</v>
      </c>
      <c r="D128" s="19">
        <v>6310</v>
      </c>
      <c r="E128" s="20">
        <v>5140.6208437000005</v>
      </c>
      <c r="F128" s="19">
        <v>7507</v>
      </c>
      <c r="G128" s="20">
        <v>4345.7261976</v>
      </c>
    </row>
    <row r="129" spans="2:7" x14ac:dyDescent="0.2">
      <c r="B129" s="17">
        <v>125</v>
      </c>
      <c r="C129" s="18" t="s">
        <v>113</v>
      </c>
      <c r="D129" s="19">
        <v>23642</v>
      </c>
      <c r="E129" s="20">
        <v>9547.8395010000004</v>
      </c>
      <c r="F129" s="19">
        <v>45624</v>
      </c>
      <c r="G129" s="20">
        <v>15814.1940268</v>
      </c>
    </row>
    <row r="130" spans="2:7" x14ac:dyDescent="0.2">
      <c r="B130" s="17">
        <v>126</v>
      </c>
      <c r="C130" s="18" t="s">
        <v>114</v>
      </c>
      <c r="D130" s="19">
        <v>1396</v>
      </c>
      <c r="E130" s="20">
        <v>819.62855249999996</v>
      </c>
      <c r="F130" s="19">
        <v>3911</v>
      </c>
      <c r="G130" s="20">
        <v>1424.1768262000001</v>
      </c>
    </row>
    <row r="131" spans="2:7" x14ac:dyDescent="0.2">
      <c r="B131" s="17">
        <v>127</v>
      </c>
      <c r="C131" s="18" t="s">
        <v>115</v>
      </c>
      <c r="D131" s="19">
        <v>118955</v>
      </c>
      <c r="E131" s="20">
        <v>49446.363293999995</v>
      </c>
      <c r="F131" s="19">
        <v>161485</v>
      </c>
      <c r="G131" s="20">
        <v>54509.657873100005</v>
      </c>
    </row>
    <row r="132" spans="2:7" x14ac:dyDescent="0.2">
      <c r="B132" s="17">
        <v>128</v>
      </c>
      <c r="C132" s="18" t="s">
        <v>116</v>
      </c>
      <c r="D132" s="19">
        <v>22542</v>
      </c>
      <c r="E132" s="20">
        <v>13309.6144055</v>
      </c>
      <c r="F132" s="19">
        <v>33348</v>
      </c>
      <c r="G132" s="20">
        <v>5412.7539269000008</v>
      </c>
    </row>
    <row r="133" spans="2:7" x14ac:dyDescent="0.2">
      <c r="B133" s="17">
        <v>129</v>
      </c>
      <c r="C133" s="18" t="s">
        <v>117</v>
      </c>
      <c r="D133" s="19">
        <v>31671</v>
      </c>
      <c r="E133" s="20">
        <v>7494.1775679999992</v>
      </c>
      <c r="F133" s="19">
        <v>19249</v>
      </c>
      <c r="G133" s="20">
        <v>9846.0359384000003</v>
      </c>
    </row>
    <row r="134" spans="2:7" x14ac:dyDescent="0.2">
      <c r="B134" s="17">
        <v>130</v>
      </c>
      <c r="C134" s="18" t="s">
        <v>118</v>
      </c>
      <c r="D134" s="19">
        <v>40584</v>
      </c>
      <c r="E134" s="20">
        <v>20056.1405104</v>
      </c>
      <c r="F134" s="19">
        <v>56256</v>
      </c>
      <c r="G134" s="20">
        <v>39053.0329289</v>
      </c>
    </row>
    <row r="135" spans="2:7" x14ac:dyDescent="0.2">
      <c r="B135" s="17">
        <v>131</v>
      </c>
      <c r="C135" s="18" t="s">
        <v>119</v>
      </c>
      <c r="D135" s="19">
        <v>30368</v>
      </c>
      <c r="E135" s="20">
        <v>7073.4809805999994</v>
      </c>
      <c r="F135" s="19">
        <v>10830</v>
      </c>
      <c r="G135" s="20">
        <v>76737.397190100004</v>
      </c>
    </row>
    <row r="136" spans="2:7" x14ac:dyDescent="0.2">
      <c r="B136" s="17">
        <v>132</v>
      </c>
      <c r="C136" s="18" t="s">
        <v>423</v>
      </c>
      <c r="D136" s="19">
        <v>2500</v>
      </c>
      <c r="E136" s="20">
        <v>1160.853658</v>
      </c>
      <c r="F136" s="19">
        <v>1556</v>
      </c>
      <c r="G136" s="20">
        <v>1278.8353826999999</v>
      </c>
    </row>
    <row r="137" spans="2:7" x14ac:dyDescent="0.2">
      <c r="B137" s="17">
        <v>133</v>
      </c>
      <c r="C137" s="18" t="s">
        <v>440</v>
      </c>
      <c r="D137" s="19">
        <v>43894558</v>
      </c>
      <c r="E137" s="20">
        <v>2934871.4908446004</v>
      </c>
      <c r="F137" s="19">
        <v>4879901</v>
      </c>
      <c r="G137" s="20">
        <v>1942875.731924</v>
      </c>
    </row>
    <row r="138" spans="2:7" x14ac:dyDescent="0.2">
      <c r="B138" s="17">
        <v>134</v>
      </c>
      <c r="C138" s="18" t="s">
        <v>120</v>
      </c>
      <c r="D138" s="19">
        <v>41404</v>
      </c>
      <c r="E138" s="20">
        <v>20074.500447599999</v>
      </c>
      <c r="F138" s="19">
        <v>50869</v>
      </c>
      <c r="G138" s="20">
        <v>20238.186766400002</v>
      </c>
    </row>
    <row r="139" spans="2:7" x14ac:dyDescent="0.2">
      <c r="B139" s="17">
        <v>135</v>
      </c>
      <c r="C139" s="18" t="s">
        <v>121</v>
      </c>
      <c r="D139" s="19">
        <v>354491</v>
      </c>
      <c r="E139" s="20">
        <v>219332.53680060001</v>
      </c>
      <c r="F139" s="19">
        <v>1502133</v>
      </c>
      <c r="G139" s="20">
        <v>469805.72183419997</v>
      </c>
    </row>
    <row r="140" spans="2:7" x14ac:dyDescent="0.2">
      <c r="B140" s="17">
        <v>136</v>
      </c>
      <c r="C140" s="18" t="s">
        <v>122</v>
      </c>
      <c r="D140" s="19">
        <v>7333990</v>
      </c>
      <c r="E140" s="20">
        <v>5391250.7463426003</v>
      </c>
      <c r="F140" s="19">
        <v>28715970</v>
      </c>
      <c r="G140" s="20">
        <v>9922919.8244639002</v>
      </c>
    </row>
    <row r="141" spans="2:7" x14ac:dyDescent="0.2">
      <c r="B141" s="17">
        <v>137</v>
      </c>
      <c r="C141" s="18" t="s">
        <v>123</v>
      </c>
      <c r="D141" s="19">
        <v>1573</v>
      </c>
      <c r="E141" s="20">
        <v>718.15332790000002</v>
      </c>
      <c r="F141" s="19">
        <v>2157</v>
      </c>
      <c r="G141" s="20">
        <v>11610.1809431</v>
      </c>
    </row>
    <row r="142" spans="2:7" x14ac:dyDescent="0.2">
      <c r="B142" s="17">
        <v>138</v>
      </c>
      <c r="C142" s="18" t="s">
        <v>124</v>
      </c>
      <c r="D142" s="19">
        <v>5149</v>
      </c>
      <c r="E142" s="20">
        <v>3733.8711975000001</v>
      </c>
      <c r="F142" s="19">
        <v>4481</v>
      </c>
      <c r="G142" s="20">
        <v>2456.0857077000001</v>
      </c>
    </row>
    <row r="143" spans="2:7" x14ac:dyDescent="0.2">
      <c r="B143" s="17">
        <v>139</v>
      </c>
      <c r="C143" s="18" t="s">
        <v>125</v>
      </c>
      <c r="D143" s="19">
        <v>56</v>
      </c>
      <c r="E143" s="20">
        <v>162.53559910000001</v>
      </c>
      <c r="F143" s="19">
        <v>51</v>
      </c>
      <c r="G143" s="20">
        <v>10337.8240334</v>
      </c>
    </row>
    <row r="144" spans="2:7" x14ac:dyDescent="0.2">
      <c r="B144" s="17">
        <v>140</v>
      </c>
      <c r="C144" s="18" t="s">
        <v>126</v>
      </c>
      <c r="D144" s="19">
        <v>239</v>
      </c>
      <c r="E144" s="20">
        <v>372.43955210000001</v>
      </c>
      <c r="F144" s="19">
        <v>72</v>
      </c>
      <c r="G144" s="20">
        <v>7135.6022067999993</v>
      </c>
    </row>
    <row r="145" spans="2:7" x14ac:dyDescent="0.2">
      <c r="B145" s="17">
        <v>141</v>
      </c>
      <c r="C145" s="18" t="s">
        <v>127</v>
      </c>
      <c r="D145" s="19">
        <v>16411</v>
      </c>
      <c r="E145" s="20">
        <v>9531.418426799999</v>
      </c>
      <c r="F145" s="19">
        <v>12306</v>
      </c>
      <c r="G145" s="20">
        <v>12761.7829709</v>
      </c>
    </row>
    <row r="146" spans="2:7" x14ac:dyDescent="0.2">
      <c r="B146" s="17">
        <v>142</v>
      </c>
      <c r="C146" s="18" t="s">
        <v>128</v>
      </c>
      <c r="D146" s="19">
        <v>3219</v>
      </c>
      <c r="E146" s="20">
        <v>3175.4063839</v>
      </c>
      <c r="F146" s="19">
        <v>8426</v>
      </c>
      <c r="G146" s="20">
        <v>2869.3858943</v>
      </c>
    </row>
    <row r="147" spans="2:7" x14ac:dyDescent="0.2">
      <c r="B147" s="17">
        <v>143</v>
      </c>
      <c r="C147" s="18" t="s">
        <v>129</v>
      </c>
      <c r="D147" s="19">
        <v>82196</v>
      </c>
      <c r="E147" s="20">
        <v>75165.696218099998</v>
      </c>
      <c r="F147" s="19">
        <v>1554468</v>
      </c>
      <c r="G147" s="20">
        <v>69343.932051900003</v>
      </c>
    </row>
    <row r="148" spans="2:7" x14ac:dyDescent="0.2">
      <c r="B148" s="17">
        <v>144</v>
      </c>
      <c r="C148" s="18" t="s">
        <v>130</v>
      </c>
      <c r="D148" s="19">
        <v>17521</v>
      </c>
      <c r="E148" s="20">
        <v>9694.0125927999998</v>
      </c>
      <c r="F148" s="19">
        <v>39068</v>
      </c>
      <c r="G148" s="20">
        <v>10456.3173546</v>
      </c>
    </row>
    <row r="149" spans="2:7" x14ac:dyDescent="0.2">
      <c r="B149" s="17">
        <v>145</v>
      </c>
      <c r="C149" s="18" t="s">
        <v>131</v>
      </c>
      <c r="D149" s="19">
        <v>24628</v>
      </c>
      <c r="E149" s="20">
        <v>13959.5880794</v>
      </c>
      <c r="F149" s="19">
        <v>73661</v>
      </c>
      <c r="G149" s="20">
        <v>20543.445344899999</v>
      </c>
    </row>
    <row r="150" spans="2:7" x14ac:dyDescent="0.2">
      <c r="B150" s="17">
        <v>146</v>
      </c>
      <c r="C150" s="18" t="s">
        <v>132</v>
      </c>
      <c r="D150" s="19">
        <v>14091</v>
      </c>
      <c r="E150" s="20">
        <v>36043.813480799996</v>
      </c>
      <c r="F150" s="19">
        <v>7648</v>
      </c>
      <c r="G150" s="20">
        <v>2009.2245697000001</v>
      </c>
    </row>
    <row r="151" spans="2:7" x14ac:dyDescent="0.2">
      <c r="B151" s="17">
        <v>147</v>
      </c>
      <c r="C151" s="18" t="s">
        <v>133</v>
      </c>
      <c r="D151" s="19">
        <v>53328491</v>
      </c>
      <c r="E151" s="20">
        <v>43606003.479059905</v>
      </c>
      <c r="F151" s="19">
        <v>1135113</v>
      </c>
      <c r="G151" s="20">
        <v>6278891.6773948995</v>
      </c>
    </row>
    <row r="152" spans="2:7" x14ac:dyDescent="0.2">
      <c r="B152" s="17">
        <v>148</v>
      </c>
      <c r="C152" s="18" t="s">
        <v>134</v>
      </c>
      <c r="D152" s="19">
        <v>4281158</v>
      </c>
      <c r="E152" s="20">
        <v>3321514.0855965996</v>
      </c>
      <c r="F152" s="19">
        <v>1252406</v>
      </c>
      <c r="G152" s="20">
        <v>1925580.4742442002</v>
      </c>
    </row>
    <row r="153" spans="2:7" x14ac:dyDescent="0.2">
      <c r="B153" s="17">
        <v>149</v>
      </c>
      <c r="C153" s="18" t="s">
        <v>135</v>
      </c>
      <c r="D153" s="19">
        <v>5803</v>
      </c>
      <c r="E153" s="20">
        <v>2795.4567855999999</v>
      </c>
      <c r="F153" s="19">
        <v>15145</v>
      </c>
      <c r="G153" s="20">
        <v>5468.2607762999996</v>
      </c>
    </row>
    <row r="154" spans="2:7" x14ac:dyDescent="0.2">
      <c r="B154" s="17">
        <v>150</v>
      </c>
      <c r="C154" s="18" t="s">
        <v>136</v>
      </c>
      <c r="D154" s="19">
        <v>8675</v>
      </c>
      <c r="E154" s="20">
        <v>2010.9706206000001</v>
      </c>
      <c r="F154" s="19">
        <v>8857</v>
      </c>
      <c r="G154" s="20">
        <v>3423.3126889999999</v>
      </c>
    </row>
    <row r="155" spans="2:7" x14ac:dyDescent="0.2">
      <c r="B155" s="17">
        <v>151</v>
      </c>
      <c r="C155" s="18" t="s">
        <v>137</v>
      </c>
      <c r="D155" s="19">
        <v>9434</v>
      </c>
      <c r="E155" s="20">
        <v>10839.7800052</v>
      </c>
      <c r="F155" s="19">
        <v>14521</v>
      </c>
      <c r="G155" s="20">
        <v>9870.6314485000003</v>
      </c>
    </row>
    <row r="156" spans="2:7" x14ac:dyDescent="0.2">
      <c r="B156" s="17">
        <v>152</v>
      </c>
      <c r="C156" s="18" t="s">
        <v>138</v>
      </c>
      <c r="D156" s="19">
        <v>598513</v>
      </c>
      <c r="E156" s="20">
        <v>415682.27933709999</v>
      </c>
      <c r="F156" s="19">
        <v>1050750</v>
      </c>
      <c r="G156" s="20">
        <v>518942.52466569998</v>
      </c>
    </row>
    <row r="157" spans="2:7" x14ac:dyDescent="0.2">
      <c r="B157" s="17">
        <v>153</v>
      </c>
      <c r="C157" s="18" t="s">
        <v>213</v>
      </c>
      <c r="D157" s="19">
        <v>21916</v>
      </c>
      <c r="E157" s="20">
        <v>18771.211872600001</v>
      </c>
      <c r="F157" s="19">
        <v>31084</v>
      </c>
      <c r="G157" s="20">
        <v>22488.761583400003</v>
      </c>
    </row>
    <row r="158" spans="2:7" x14ac:dyDescent="0.2">
      <c r="B158" s="17">
        <v>154</v>
      </c>
      <c r="C158" s="18" t="s">
        <v>139</v>
      </c>
      <c r="D158" s="19">
        <v>4520</v>
      </c>
      <c r="E158" s="20">
        <v>9581.7344350000003</v>
      </c>
      <c r="F158" s="19">
        <v>8005</v>
      </c>
      <c r="G158" s="20">
        <v>2867.8063511999999</v>
      </c>
    </row>
    <row r="159" spans="2:7" x14ac:dyDescent="0.2">
      <c r="B159" s="17">
        <v>155</v>
      </c>
      <c r="C159" s="18" t="s">
        <v>140</v>
      </c>
      <c r="D159" s="19">
        <v>1033</v>
      </c>
      <c r="E159" s="20">
        <v>86652.389970899996</v>
      </c>
      <c r="F159" s="19">
        <v>58</v>
      </c>
      <c r="G159" s="20">
        <v>1054.7731584000001</v>
      </c>
    </row>
    <row r="160" spans="2:7" x14ac:dyDescent="0.2">
      <c r="B160" s="17">
        <v>156</v>
      </c>
      <c r="C160" s="18" t="s">
        <v>141</v>
      </c>
      <c r="D160" s="19">
        <v>47414</v>
      </c>
      <c r="E160" s="20">
        <v>107596.09893889999</v>
      </c>
      <c r="F160" s="19">
        <v>46158</v>
      </c>
      <c r="G160" s="20">
        <v>131166.61556100001</v>
      </c>
    </row>
    <row r="161" spans="2:7" x14ac:dyDescent="0.2">
      <c r="B161" s="17">
        <v>157</v>
      </c>
      <c r="C161" s="18" t="s">
        <v>142</v>
      </c>
      <c r="D161" s="19">
        <v>282279</v>
      </c>
      <c r="E161" s="20">
        <v>214070.34963919999</v>
      </c>
      <c r="F161" s="19">
        <v>505278</v>
      </c>
      <c r="G161" s="20">
        <v>260571.57018900002</v>
      </c>
    </row>
    <row r="162" spans="2:7" x14ac:dyDescent="0.2">
      <c r="B162" s="17">
        <v>158</v>
      </c>
      <c r="C162" s="18" t="s">
        <v>143</v>
      </c>
      <c r="D162" s="19">
        <v>5383</v>
      </c>
      <c r="E162" s="20">
        <v>2237.6900808999999</v>
      </c>
      <c r="F162" s="19">
        <v>10318</v>
      </c>
      <c r="G162" s="20">
        <v>5237.6582718</v>
      </c>
    </row>
    <row r="163" spans="2:7" x14ac:dyDescent="0.2">
      <c r="B163" s="17">
        <v>159</v>
      </c>
      <c r="C163" s="18" t="s">
        <v>144</v>
      </c>
      <c r="D163" s="19">
        <v>34982</v>
      </c>
      <c r="E163" s="20">
        <v>205727.9584489</v>
      </c>
      <c r="F163" s="19">
        <v>22602</v>
      </c>
      <c r="G163" s="20">
        <v>186422.3849332</v>
      </c>
    </row>
    <row r="164" spans="2:7" x14ac:dyDescent="0.2">
      <c r="B164" s="17">
        <v>160</v>
      </c>
      <c r="C164" s="18" t="s">
        <v>145</v>
      </c>
      <c r="D164" s="19">
        <v>20407</v>
      </c>
      <c r="E164" s="20">
        <v>16056.299925899999</v>
      </c>
      <c r="F164" s="19">
        <v>28590</v>
      </c>
      <c r="G164" s="20">
        <v>15781.780767999999</v>
      </c>
    </row>
    <row r="165" spans="2:7" x14ac:dyDescent="0.2">
      <c r="B165" s="17">
        <v>161</v>
      </c>
      <c r="C165" s="18" t="s">
        <v>429</v>
      </c>
      <c r="D165" s="19">
        <v>11430</v>
      </c>
      <c r="E165" s="20">
        <v>26800.389728400001</v>
      </c>
      <c r="F165" s="19">
        <v>2124</v>
      </c>
      <c r="G165" s="20">
        <v>19307.912645</v>
      </c>
    </row>
    <row r="166" spans="2:7" x14ac:dyDescent="0.2">
      <c r="B166" s="17">
        <v>162</v>
      </c>
      <c r="C166" s="18" t="s">
        <v>146</v>
      </c>
      <c r="D166" s="19">
        <v>21261</v>
      </c>
      <c r="E166" s="20">
        <v>16221.3586849</v>
      </c>
      <c r="F166" s="19">
        <v>29466</v>
      </c>
      <c r="G166" s="20">
        <v>11070.2203627</v>
      </c>
    </row>
    <row r="167" spans="2:7" x14ac:dyDescent="0.2">
      <c r="B167" s="17">
        <v>163</v>
      </c>
      <c r="C167" s="18" t="s">
        <v>442</v>
      </c>
      <c r="D167" s="19">
        <v>5385</v>
      </c>
      <c r="E167" s="20">
        <v>4960.6510857000003</v>
      </c>
      <c r="F167" s="19">
        <v>10530</v>
      </c>
      <c r="G167" s="20">
        <v>5341.7399335999999</v>
      </c>
    </row>
    <row r="168" spans="2:7" x14ac:dyDescent="0.2">
      <c r="B168" s="17">
        <v>164</v>
      </c>
      <c r="C168" s="18" t="s">
        <v>443</v>
      </c>
      <c r="D168" s="19">
        <v>8484</v>
      </c>
      <c r="E168" s="20">
        <v>15755.936701400002</v>
      </c>
      <c r="F168" s="19">
        <v>11934</v>
      </c>
      <c r="G168" s="20">
        <v>5813.2443873000002</v>
      </c>
    </row>
    <row r="169" spans="2:7" x14ac:dyDescent="0.2">
      <c r="B169" s="17">
        <v>165</v>
      </c>
      <c r="C169" s="18" t="s">
        <v>147</v>
      </c>
      <c r="D169" s="19">
        <v>1711</v>
      </c>
      <c r="E169" s="20">
        <v>5054.3119459</v>
      </c>
      <c r="F169" s="19">
        <v>3749</v>
      </c>
      <c r="G169" s="20">
        <v>1700.7192408000001</v>
      </c>
    </row>
    <row r="170" spans="2:7" x14ac:dyDescent="0.2">
      <c r="B170" s="17">
        <v>166</v>
      </c>
      <c r="C170" s="18" t="s">
        <v>219</v>
      </c>
      <c r="D170" s="19">
        <v>3571</v>
      </c>
      <c r="E170" s="20">
        <v>2719.9760729000004</v>
      </c>
      <c r="F170" s="19">
        <v>1194</v>
      </c>
      <c r="G170" s="20">
        <v>868.92917950000003</v>
      </c>
    </row>
    <row r="171" spans="2:7" x14ac:dyDescent="0.2">
      <c r="B171" s="17">
        <v>167</v>
      </c>
      <c r="C171" s="18" t="s">
        <v>148</v>
      </c>
      <c r="D171" s="19">
        <v>3819</v>
      </c>
      <c r="E171" s="20">
        <v>18074.8637265</v>
      </c>
      <c r="F171" s="19">
        <v>765</v>
      </c>
      <c r="G171" s="20">
        <v>27806.387892499999</v>
      </c>
    </row>
    <row r="172" spans="2:7" x14ac:dyDescent="0.2">
      <c r="B172" s="17">
        <v>168</v>
      </c>
      <c r="C172" s="18" t="s">
        <v>149</v>
      </c>
      <c r="D172" s="19">
        <v>13132</v>
      </c>
      <c r="E172" s="20">
        <v>17254.752121600002</v>
      </c>
      <c r="F172" s="19">
        <v>22574</v>
      </c>
      <c r="G172" s="20">
        <v>12536.081537100001</v>
      </c>
    </row>
    <row r="173" spans="2:7" x14ac:dyDescent="0.2">
      <c r="B173" s="17">
        <v>169</v>
      </c>
      <c r="C173" s="18" t="s">
        <v>150</v>
      </c>
      <c r="D173" s="19">
        <v>1181146</v>
      </c>
      <c r="E173" s="20">
        <v>762017.90783660009</v>
      </c>
      <c r="F173" s="19">
        <v>1838379</v>
      </c>
      <c r="G173" s="20">
        <v>815641.89974380005</v>
      </c>
    </row>
    <row r="174" spans="2:7" x14ac:dyDescent="0.2">
      <c r="B174" s="17">
        <v>170</v>
      </c>
      <c r="C174" s="18" t="s">
        <v>151</v>
      </c>
      <c r="D174" s="19">
        <v>1706</v>
      </c>
      <c r="E174" s="20">
        <v>2686.5597170999999</v>
      </c>
      <c r="F174" s="19">
        <v>3505</v>
      </c>
      <c r="G174" s="20">
        <v>1351.1864016</v>
      </c>
    </row>
    <row r="175" spans="2:7" x14ac:dyDescent="0.2">
      <c r="B175" s="17">
        <v>171</v>
      </c>
      <c r="C175" s="18" t="s">
        <v>152</v>
      </c>
      <c r="D175" s="19">
        <v>5494362</v>
      </c>
      <c r="E175" s="20">
        <v>6116538.5688401004</v>
      </c>
      <c r="F175" s="19">
        <v>1613065</v>
      </c>
      <c r="G175" s="20">
        <v>6754359.6964400001</v>
      </c>
    </row>
    <row r="176" spans="2:7" x14ac:dyDescent="0.2">
      <c r="B176" s="17">
        <v>172</v>
      </c>
      <c r="C176" s="18" t="s">
        <v>153</v>
      </c>
      <c r="D176" s="19">
        <v>26539569</v>
      </c>
      <c r="E176" s="20">
        <v>31362501.453692298</v>
      </c>
      <c r="F176" s="19">
        <v>105733513</v>
      </c>
      <c r="G176" s="20">
        <v>48962280.427117899</v>
      </c>
    </row>
    <row r="177" spans="2:7" x14ac:dyDescent="0.2">
      <c r="B177" s="17">
        <v>173</v>
      </c>
      <c r="C177" s="18" t="s">
        <v>154</v>
      </c>
      <c r="D177" s="19">
        <v>7520</v>
      </c>
      <c r="E177" s="20">
        <v>6147.5478141999993</v>
      </c>
      <c r="F177" s="19">
        <v>5468</v>
      </c>
      <c r="G177" s="20">
        <v>3510.8780044</v>
      </c>
    </row>
    <row r="178" spans="2:7" x14ac:dyDescent="0.2">
      <c r="B178" s="17">
        <v>174</v>
      </c>
      <c r="C178" s="18" t="s">
        <v>155</v>
      </c>
      <c r="D178" s="19">
        <v>35174</v>
      </c>
      <c r="E178" s="20">
        <v>143954.39254279999</v>
      </c>
      <c r="F178" s="19">
        <v>6730</v>
      </c>
      <c r="G178" s="20">
        <v>441959.71772949997</v>
      </c>
    </row>
    <row r="179" spans="2:7" x14ac:dyDescent="0.2">
      <c r="B179" s="17">
        <v>175</v>
      </c>
      <c r="C179" s="18" t="s">
        <v>441</v>
      </c>
      <c r="D179" s="19">
        <v>27714</v>
      </c>
      <c r="E179" s="20">
        <v>16147.319842999999</v>
      </c>
      <c r="F179" s="19">
        <v>90892</v>
      </c>
      <c r="G179" s="20">
        <v>41000.994381999997</v>
      </c>
    </row>
    <row r="180" spans="2:7" x14ac:dyDescent="0.2">
      <c r="B180" s="17">
        <v>176</v>
      </c>
      <c r="C180" s="18" t="s">
        <v>156</v>
      </c>
      <c r="D180" s="19">
        <v>35945</v>
      </c>
      <c r="E180" s="20">
        <v>23005.6738611</v>
      </c>
      <c r="F180" s="19">
        <v>33075</v>
      </c>
      <c r="G180" s="20">
        <v>13106.667533</v>
      </c>
    </row>
    <row r="181" spans="2:7" x14ac:dyDescent="0.2">
      <c r="B181" s="17">
        <v>177</v>
      </c>
      <c r="C181" s="18" t="s">
        <v>157</v>
      </c>
      <c r="D181" s="19">
        <v>59335</v>
      </c>
      <c r="E181" s="20">
        <v>44995.623621599996</v>
      </c>
      <c r="F181" s="19">
        <v>98167</v>
      </c>
      <c r="G181" s="20">
        <v>48931.800363000002</v>
      </c>
    </row>
    <row r="182" spans="2:7" x14ac:dyDescent="0.2">
      <c r="B182" s="17">
        <v>178</v>
      </c>
      <c r="C182" s="18" t="s">
        <v>158</v>
      </c>
      <c r="D182" s="19">
        <v>25546</v>
      </c>
      <c r="E182" s="20">
        <v>52473.120907600001</v>
      </c>
      <c r="F182" s="19">
        <v>45172</v>
      </c>
      <c r="G182" s="20">
        <v>29059.412675200001</v>
      </c>
    </row>
    <row r="183" spans="2:7" x14ac:dyDescent="0.2">
      <c r="B183" s="17">
        <v>179</v>
      </c>
      <c r="C183" s="18" t="s">
        <v>159</v>
      </c>
      <c r="D183" s="19">
        <v>50272</v>
      </c>
      <c r="E183" s="20">
        <v>21411.323392499999</v>
      </c>
      <c r="F183" s="19">
        <v>49211</v>
      </c>
      <c r="G183" s="20">
        <v>26806.965795200002</v>
      </c>
    </row>
    <row r="184" spans="2:7" x14ac:dyDescent="0.2">
      <c r="B184" s="17">
        <v>180</v>
      </c>
      <c r="C184" s="18" t="s">
        <v>160</v>
      </c>
      <c r="D184" s="19">
        <v>147046</v>
      </c>
      <c r="E184" s="20">
        <v>34776.786017399994</v>
      </c>
      <c r="F184" s="19">
        <v>205854</v>
      </c>
      <c r="G184" s="20">
        <v>74440.938262900003</v>
      </c>
    </row>
    <row r="185" spans="2:7" x14ac:dyDescent="0.2">
      <c r="B185" s="17">
        <v>181</v>
      </c>
      <c r="C185" s="18" t="s">
        <v>161</v>
      </c>
      <c r="D185" s="19">
        <v>569027</v>
      </c>
      <c r="E185" s="20">
        <v>367442.7652357</v>
      </c>
      <c r="F185" s="19">
        <v>1362711</v>
      </c>
      <c r="G185" s="20">
        <v>592132.39680470002</v>
      </c>
    </row>
    <row r="186" spans="2:7" x14ac:dyDescent="0.2">
      <c r="B186" s="17">
        <v>182</v>
      </c>
      <c r="C186" s="18" t="s">
        <v>162</v>
      </c>
      <c r="D186" s="19">
        <v>31369</v>
      </c>
      <c r="E186" s="20">
        <v>103011.88696440001</v>
      </c>
      <c r="F186" s="19">
        <v>80118</v>
      </c>
      <c r="G186" s="20">
        <v>82958.075097099994</v>
      </c>
    </row>
    <row r="187" spans="2:7" x14ac:dyDescent="0.2">
      <c r="B187" s="17">
        <v>183</v>
      </c>
      <c r="C187" s="18" t="s">
        <v>163</v>
      </c>
      <c r="D187" s="19">
        <v>4223</v>
      </c>
      <c r="E187" s="20">
        <v>2065.1370777000002</v>
      </c>
      <c r="F187" s="19">
        <v>3994</v>
      </c>
      <c r="G187" s="20">
        <v>3530.7470138999997</v>
      </c>
    </row>
    <row r="188" spans="2:7" x14ac:dyDescent="0.2">
      <c r="B188" s="17">
        <v>184</v>
      </c>
      <c r="C188" s="18" t="s">
        <v>164</v>
      </c>
      <c r="D188" s="19">
        <v>18499</v>
      </c>
      <c r="E188" s="20">
        <v>13811.993972599999</v>
      </c>
      <c r="F188" s="19">
        <v>49222</v>
      </c>
      <c r="G188" s="20">
        <v>17284.435899</v>
      </c>
    </row>
    <row r="189" spans="2:7" x14ac:dyDescent="0.2">
      <c r="B189" s="17">
        <v>185</v>
      </c>
      <c r="C189" s="18" t="s">
        <v>165</v>
      </c>
      <c r="D189" s="19">
        <v>27033</v>
      </c>
      <c r="E189" s="20">
        <v>28984.191203600003</v>
      </c>
      <c r="F189" s="19">
        <v>121435</v>
      </c>
      <c r="G189" s="20">
        <v>21264.941312300001</v>
      </c>
    </row>
    <row r="190" spans="2:7" x14ac:dyDescent="0.2">
      <c r="B190" s="17">
        <v>186</v>
      </c>
      <c r="C190" s="18" t="s">
        <v>166</v>
      </c>
      <c r="D190" s="19">
        <v>138740</v>
      </c>
      <c r="E190" s="20">
        <v>73656.6470482</v>
      </c>
      <c r="F190" s="19">
        <v>349181</v>
      </c>
      <c r="G190" s="20">
        <v>145951.7957165</v>
      </c>
    </row>
    <row r="191" spans="2:7" x14ac:dyDescent="0.2">
      <c r="B191" s="17">
        <v>187</v>
      </c>
      <c r="C191" s="18" t="s">
        <v>167</v>
      </c>
      <c r="D191" s="19">
        <v>18911</v>
      </c>
      <c r="E191" s="20">
        <v>15060.413282899999</v>
      </c>
      <c r="F191" s="19">
        <v>46221</v>
      </c>
      <c r="G191" s="20">
        <v>27954.131725700001</v>
      </c>
    </row>
    <row r="192" spans="2:7" x14ac:dyDescent="0.2">
      <c r="B192" s="17">
        <v>188</v>
      </c>
      <c r="C192" s="18" t="s">
        <v>214</v>
      </c>
      <c r="D192" s="19">
        <v>10044</v>
      </c>
      <c r="E192" s="20">
        <v>32253.941275100002</v>
      </c>
      <c r="F192" s="19">
        <v>13480</v>
      </c>
      <c r="G192" s="20">
        <v>14000.127642000001</v>
      </c>
    </row>
    <row r="193" spans="2:7" x14ac:dyDescent="0.2">
      <c r="B193" s="17">
        <v>189</v>
      </c>
      <c r="C193" s="18" t="s">
        <v>168</v>
      </c>
      <c r="D193" s="19">
        <v>2219</v>
      </c>
      <c r="E193" s="20">
        <v>1246.1310945999999</v>
      </c>
      <c r="F193" s="19">
        <v>2575</v>
      </c>
      <c r="G193" s="20">
        <v>1853.8127900999998</v>
      </c>
    </row>
    <row r="194" spans="2:7" x14ac:dyDescent="0.2">
      <c r="B194" s="17">
        <v>190</v>
      </c>
      <c r="C194" s="18" t="s">
        <v>220</v>
      </c>
      <c r="D194" s="19">
        <v>3</v>
      </c>
      <c r="E194" s="20">
        <v>8.0000000000000002E-3</v>
      </c>
      <c r="F194" s="19">
        <v>7</v>
      </c>
      <c r="G194" s="20">
        <v>0.16716</v>
      </c>
    </row>
    <row r="195" spans="2:7" x14ac:dyDescent="0.2">
      <c r="B195" s="17">
        <v>191</v>
      </c>
      <c r="C195" s="18" t="s">
        <v>169</v>
      </c>
      <c r="D195" s="19">
        <v>27487</v>
      </c>
      <c r="E195" s="20">
        <v>36349.154875100001</v>
      </c>
      <c r="F195" s="19">
        <v>41921</v>
      </c>
      <c r="G195" s="20">
        <v>34848.7658448</v>
      </c>
    </row>
    <row r="196" spans="2:7" x14ac:dyDescent="0.2">
      <c r="B196" s="17">
        <v>192</v>
      </c>
      <c r="C196" s="18" t="s">
        <v>170</v>
      </c>
      <c r="D196" s="19">
        <v>7865</v>
      </c>
      <c r="E196" s="20">
        <v>7475.6143734000007</v>
      </c>
      <c r="F196" s="19">
        <v>27481</v>
      </c>
      <c r="G196" s="20">
        <v>17568.7594689</v>
      </c>
    </row>
    <row r="197" spans="2:7" x14ac:dyDescent="0.2">
      <c r="B197" s="17">
        <v>193</v>
      </c>
      <c r="C197" s="18" t="s">
        <v>444</v>
      </c>
      <c r="D197" s="19">
        <v>11083</v>
      </c>
      <c r="E197" s="20">
        <v>2805.4857104000002</v>
      </c>
      <c r="F197" s="19">
        <v>44330</v>
      </c>
      <c r="G197" s="20">
        <v>11910.6334293</v>
      </c>
    </row>
    <row r="198" spans="2:7" x14ac:dyDescent="0.2">
      <c r="B198" s="17">
        <v>194</v>
      </c>
      <c r="C198" s="18" t="s">
        <v>171</v>
      </c>
      <c r="D198" s="19">
        <v>231297</v>
      </c>
      <c r="E198" s="20">
        <v>167288.2998519</v>
      </c>
      <c r="F198" s="19">
        <v>384968</v>
      </c>
      <c r="G198" s="20">
        <v>158453.74400390001</v>
      </c>
    </row>
    <row r="199" spans="2:7" x14ac:dyDescent="0.2">
      <c r="B199" s="17">
        <v>195</v>
      </c>
      <c r="C199" s="18" t="s">
        <v>172</v>
      </c>
      <c r="D199" s="19">
        <v>1574</v>
      </c>
      <c r="E199" s="20">
        <v>16892.861302500001</v>
      </c>
      <c r="F199" s="19">
        <v>2870</v>
      </c>
      <c r="G199" s="20">
        <v>1416.4960002</v>
      </c>
    </row>
    <row r="200" spans="2:7" x14ac:dyDescent="0.2">
      <c r="B200" s="17">
        <v>196</v>
      </c>
      <c r="C200" s="18" t="s">
        <v>173</v>
      </c>
      <c r="D200" s="19">
        <v>6250</v>
      </c>
      <c r="E200" s="20">
        <v>3641.5060848000003</v>
      </c>
      <c r="F200" s="19">
        <v>14561</v>
      </c>
      <c r="G200" s="20">
        <v>6531.5421744000005</v>
      </c>
    </row>
    <row r="201" spans="2:7" x14ac:dyDescent="0.2">
      <c r="B201" s="17">
        <v>197</v>
      </c>
      <c r="C201" s="18" t="s">
        <v>174</v>
      </c>
      <c r="D201" s="19">
        <v>51108</v>
      </c>
      <c r="E201" s="20">
        <v>16432.119794800001</v>
      </c>
      <c r="F201" s="19">
        <v>89272</v>
      </c>
      <c r="G201" s="20">
        <v>34125.403164299998</v>
      </c>
    </row>
    <row r="202" spans="2:7" x14ac:dyDescent="0.2">
      <c r="B202" s="17">
        <v>198</v>
      </c>
      <c r="C202" s="18" t="s">
        <v>175</v>
      </c>
      <c r="D202" s="19">
        <v>4233</v>
      </c>
      <c r="E202" s="20">
        <v>2475.3186799999999</v>
      </c>
      <c r="F202" s="19">
        <v>17154</v>
      </c>
      <c r="G202" s="20">
        <v>5013.7034779000005</v>
      </c>
    </row>
    <row r="203" spans="2:7" x14ac:dyDescent="0.2">
      <c r="B203" s="17">
        <v>199</v>
      </c>
      <c r="C203" s="18" t="s">
        <v>176</v>
      </c>
      <c r="D203" s="19">
        <v>6480</v>
      </c>
      <c r="E203" s="20">
        <v>3194.9925800999999</v>
      </c>
      <c r="F203" s="19">
        <v>8985</v>
      </c>
      <c r="G203" s="20">
        <v>17641.391115599999</v>
      </c>
    </row>
    <row r="204" spans="2:7" x14ac:dyDescent="0.2">
      <c r="B204" s="17">
        <v>200</v>
      </c>
      <c r="C204" s="18" t="s">
        <v>215</v>
      </c>
      <c r="D204" s="19">
        <v>1883</v>
      </c>
      <c r="E204" s="20">
        <v>1632.9161934000001</v>
      </c>
      <c r="F204" s="19">
        <v>1956</v>
      </c>
      <c r="G204" s="20">
        <v>956.14873810000006</v>
      </c>
    </row>
    <row r="205" spans="2:7" x14ac:dyDescent="0.2">
      <c r="B205" s="17">
        <v>201</v>
      </c>
      <c r="C205" s="18" t="s">
        <v>177</v>
      </c>
      <c r="D205" s="19">
        <v>110</v>
      </c>
      <c r="E205" s="20">
        <v>62.392562900000001</v>
      </c>
      <c r="F205" s="19">
        <v>268</v>
      </c>
      <c r="G205" s="20">
        <v>180.21130870000002</v>
      </c>
    </row>
    <row r="206" spans="2:7" x14ac:dyDescent="0.2">
      <c r="B206" s="17">
        <v>202</v>
      </c>
      <c r="C206" s="18" t="s">
        <v>424</v>
      </c>
      <c r="D206" s="19">
        <v>5652</v>
      </c>
      <c r="E206" s="20">
        <v>4551.6634395000001</v>
      </c>
      <c r="F206" s="19">
        <v>10891</v>
      </c>
      <c r="G206" s="20">
        <v>6724.5355558000001</v>
      </c>
    </row>
    <row r="207" spans="2:7" x14ac:dyDescent="0.2">
      <c r="B207" s="17">
        <v>203</v>
      </c>
      <c r="C207" s="18" t="s">
        <v>445</v>
      </c>
      <c r="D207" s="19">
        <v>1619</v>
      </c>
      <c r="E207" s="20">
        <v>2733.8767874999999</v>
      </c>
      <c r="F207" s="19">
        <v>6418</v>
      </c>
      <c r="G207" s="20">
        <v>1700.2672634</v>
      </c>
    </row>
    <row r="208" spans="2:7" x14ac:dyDescent="0.2">
      <c r="B208" s="17">
        <v>204</v>
      </c>
      <c r="C208" s="18" t="s">
        <v>178</v>
      </c>
      <c r="D208" s="19">
        <v>17911</v>
      </c>
      <c r="E208" s="20">
        <v>9331.8250575000002</v>
      </c>
      <c r="F208" s="19">
        <v>30793</v>
      </c>
      <c r="G208" s="20">
        <v>11569.7992252</v>
      </c>
    </row>
    <row r="209" spans="2:7" x14ac:dyDescent="0.2">
      <c r="B209" s="17">
        <v>205</v>
      </c>
      <c r="C209" s="18" t="s">
        <v>179</v>
      </c>
      <c r="D209" s="19">
        <v>11093</v>
      </c>
      <c r="E209" s="20">
        <v>5600.5539751999995</v>
      </c>
      <c r="F209" s="19">
        <v>20072</v>
      </c>
      <c r="G209" s="20">
        <v>11332.147232200001</v>
      </c>
    </row>
    <row r="210" spans="2:7" x14ac:dyDescent="0.2">
      <c r="B210" s="17">
        <v>206</v>
      </c>
      <c r="C210" s="18" t="s">
        <v>180</v>
      </c>
      <c r="D210" s="19">
        <v>17109</v>
      </c>
      <c r="E210" s="20">
        <v>18078.4750657</v>
      </c>
      <c r="F210" s="19">
        <v>9577</v>
      </c>
      <c r="G210" s="20">
        <v>7937.8301526999994</v>
      </c>
    </row>
    <row r="211" spans="2:7" x14ac:dyDescent="0.2">
      <c r="B211" s="17">
        <v>207</v>
      </c>
      <c r="C211" s="18" t="s">
        <v>181</v>
      </c>
      <c r="D211" s="19">
        <v>5032</v>
      </c>
      <c r="E211" s="20">
        <v>6878.2265398999998</v>
      </c>
      <c r="F211" s="19">
        <v>6072</v>
      </c>
      <c r="G211" s="20">
        <v>4471.7604142999999</v>
      </c>
    </row>
    <row r="212" spans="2:7" x14ac:dyDescent="0.2">
      <c r="B212" s="17">
        <v>208</v>
      </c>
      <c r="C212" s="18" t="s">
        <v>182</v>
      </c>
      <c r="D212" s="19">
        <v>55370</v>
      </c>
      <c r="E212" s="20">
        <v>16986.085113000001</v>
      </c>
      <c r="F212" s="19">
        <v>374696</v>
      </c>
      <c r="G212" s="20">
        <v>27518.136720399998</v>
      </c>
    </row>
    <row r="213" spans="2:7" x14ac:dyDescent="0.2">
      <c r="B213" s="17">
        <v>209</v>
      </c>
      <c r="C213" s="18" t="s">
        <v>183</v>
      </c>
      <c r="D213" s="19">
        <v>5706</v>
      </c>
      <c r="E213" s="20">
        <v>3506.4551413999998</v>
      </c>
      <c r="F213" s="19">
        <v>8021</v>
      </c>
      <c r="G213" s="20">
        <v>2213.6181688000001</v>
      </c>
    </row>
    <row r="214" spans="2:7" x14ac:dyDescent="0.2">
      <c r="B214" s="17">
        <v>210</v>
      </c>
      <c r="C214" s="18" t="s">
        <v>184</v>
      </c>
      <c r="D214" s="19">
        <v>1616</v>
      </c>
      <c r="E214" s="20">
        <v>3359.6315479000004</v>
      </c>
      <c r="F214" s="19">
        <v>1735</v>
      </c>
      <c r="G214" s="20">
        <v>920.19740230000002</v>
      </c>
    </row>
    <row r="215" spans="2:7" x14ac:dyDescent="0.2">
      <c r="B215" s="17">
        <v>211</v>
      </c>
      <c r="C215" s="18" t="s">
        <v>185</v>
      </c>
      <c r="D215" s="19">
        <v>47605</v>
      </c>
      <c r="E215" s="20">
        <v>43814.763734499997</v>
      </c>
      <c r="F215" s="19">
        <v>192951</v>
      </c>
      <c r="G215" s="20">
        <v>34482.0053319</v>
      </c>
    </row>
    <row r="216" spans="2:7" x14ac:dyDescent="0.2">
      <c r="B216" s="17">
        <v>212</v>
      </c>
      <c r="C216" s="18" t="s">
        <v>186</v>
      </c>
      <c r="D216" s="19">
        <v>9107</v>
      </c>
      <c r="E216" s="20">
        <v>5316.9571624999999</v>
      </c>
      <c r="F216" s="19">
        <v>9884</v>
      </c>
      <c r="G216" s="20">
        <v>5380.6578330999992</v>
      </c>
    </row>
    <row r="217" spans="2:7" x14ac:dyDescent="0.2">
      <c r="B217" s="17">
        <v>213</v>
      </c>
      <c r="C217" s="18" t="s">
        <v>187</v>
      </c>
      <c r="D217" s="19">
        <v>9750</v>
      </c>
      <c r="E217" s="20">
        <v>6344.1883023</v>
      </c>
      <c r="F217" s="19">
        <v>38603</v>
      </c>
      <c r="G217" s="20">
        <v>14508.4611725</v>
      </c>
    </row>
    <row r="218" spans="2:7" x14ac:dyDescent="0.2">
      <c r="B218" s="17">
        <v>214</v>
      </c>
      <c r="C218" s="18" t="s">
        <v>188</v>
      </c>
      <c r="D218" s="19">
        <v>7141</v>
      </c>
      <c r="E218" s="20">
        <v>2085.5187747</v>
      </c>
      <c r="F218" s="19">
        <v>10725</v>
      </c>
      <c r="G218" s="20">
        <v>5076.7543547000005</v>
      </c>
    </row>
    <row r="219" spans="2:7" x14ac:dyDescent="0.2">
      <c r="B219" s="17">
        <v>215</v>
      </c>
      <c r="C219" s="18" t="s">
        <v>446</v>
      </c>
      <c r="D219" s="19">
        <v>11391</v>
      </c>
      <c r="E219" s="20">
        <v>5304.9425501999995</v>
      </c>
      <c r="F219" s="19">
        <v>12211</v>
      </c>
      <c r="G219" s="20">
        <v>7027.7099971000007</v>
      </c>
    </row>
    <row r="220" spans="2:7" x14ac:dyDescent="0.2">
      <c r="B220" s="17">
        <v>216</v>
      </c>
      <c r="C220" s="18" t="s">
        <v>189</v>
      </c>
      <c r="D220" s="19">
        <v>7258</v>
      </c>
      <c r="E220" s="20">
        <v>3732.6892585000001</v>
      </c>
      <c r="F220" s="19">
        <v>6725</v>
      </c>
      <c r="G220" s="20">
        <v>3711.5664352999997</v>
      </c>
    </row>
    <row r="221" spans="2:7" x14ac:dyDescent="0.2">
      <c r="B221" s="17">
        <v>217</v>
      </c>
      <c r="C221" s="18" t="s">
        <v>190</v>
      </c>
      <c r="D221" s="19">
        <v>1043955</v>
      </c>
      <c r="E221" s="20">
        <v>601989.61512809992</v>
      </c>
      <c r="F221" s="19">
        <v>5851280</v>
      </c>
      <c r="G221" s="20">
        <v>1332934.6884303</v>
      </c>
    </row>
    <row r="222" spans="2:7" x14ac:dyDescent="0.2">
      <c r="B222" s="17">
        <v>218</v>
      </c>
      <c r="C222" s="18" t="s">
        <v>191</v>
      </c>
      <c r="D222" s="19">
        <v>110880</v>
      </c>
      <c r="E222" s="20">
        <v>70270.117654100002</v>
      </c>
      <c r="F222" s="19">
        <v>508885</v>
      </c>
      <c r="G222" s="20">
        <v>205673.962986</v>
      </c>
    </row>
    <row r="223" spans="2:7" x14ac:dyDescent="0.2">
      <c r="B223" s="17">
        <v>219</v>
      </c>
      <c r="C223" s="18" t="s">
        <v>192</v>
      </c>
      <c r="D223" s="19">
        <v>6029985</v>
      </c>
      <c r="E223" s="20">
        <v>4000228.0873271003</v>
      </c>
      <c r="F223" s="19">
        <v>22090176</v>
      </c>
      <c r="G223" s="20">
        <v>8488266.5482179001</v>
      </c>
    </row>
    <row r="224" spans="2:7" x14ac:dyDescent="0.2">
      <c r="B224" s="17">
        <v>220</v>
      </c>
      <c r="C224" s="18" t="s">
        <v>193</v>
      </c>
      <c r="D224" s="19">
        <v>92</v>
      </c>
      <c r="E224" s="20">
        <v>78.252744000000007</v>
      </c>
      <c r="F224" s="19">
        <v>24</v>
      </c>
      <c r="G224" s="20">
        <v>33093.945141999997</v>
      </c>
    </row>
    <row r="225" spans="2:7" x14ac:dyDescent="0.2">
      <c r="B225" s="17">
        <v>221</v>
      </c>
      <c r="C225" s="18" t="s">
        <v>194</v>
      </c>
      <c r="D225" s="19">
        <v>139582</v>
      </c>
      <c r="E225" s="20">
        <v>109222.07492940001</v>
      </c>
      <c r="F225" s="19">
        <v>94246</v>
      </c>
      <c r="G225" s="20">
        <v>45239.600514999998</v>
      </c>
    </row>
    <row r="226" spans="2:7" x14ac:dyDescent="0.2">
      <c r="B226" s="17">
        <v>222</v>
      </c>
      <c r="C226" s="18" t="s">
        <v>195</v>
      </c>
      <c r="D226" s="19">
        <v>116319</v>
      </c>
      <c r="E226" s="20">
        <v>102166.3521296</v>
      </c>
      <c r="F226" s="19">
        <v>50002</v>
      </c>
      <c r="G226" s="20">
        <v>92454.513474599997</v>
      </c>
    </row>
    <row r="227" spans="2:7" x14ac:dyDescent="0.2">
      <c r="B227" s="17">
        <v>223</v>
      </c>
      <c r="C227" s="18" t="s">
        <v>447</v>
      </c>
      <c r="D227" s="19">
        <v>7254</v>
      </c>
      <c r="E227" s="20">
        <v>10020.5982946</v>
      </c>
      <c r="F227" s="19">
        <v>13320</v>
      </c>
      <c r="G227" s="20">
        <v>3882.8052401999998</v>
      </c>
    </row>
    <row r="228" spans="2:7" x14ac:dyDescent="0.2">
      <c r="B228" s="17">
        <v>224</v>
      </c>
      <c r="C228" s="18" t="s">
        <v>196</v>
      </c>
      <c r="D228" s="19">
        <v>5285</v>
      </c>
      <c r="E228" s="20">
        <v>3098.4493851999996</v>
      </c>
      <c r="F228" s="19">
        <v>34333</v>
      </c>
      <c r="G228" s="20">
        <v>9478.1994807999999</v>
      </c>
    </row>
    <row r="229" spans="2:7" x14ac:dyDescent="0.2">
      <c r="B229" s="17">
        <v>225</v>
      </c>
      <c r="C229" s="18" t="s">
        <v>197</v>
      </c>
      <c r="D229" s="19">
        <v>76217</v>
      </c>
      <c r="E229" s="20">
        <v>25055.316566999998</v>
      </c>
      <c r="F229" s="19">
        <v>276864</v>
      </c>
      <c r="G229" s="20">
        <v>79368.975101200005</v>
      </c>
    </row>
    <row r="230" spans="2:7" x14ac:dyDescent="0.2">
      <c r="B230" s="17">
        <v>226</v>
      </c>
      <c r="C230" s="18" t="s">
        <v>198</v>
      </c>
      <c r="D230" s="19">
        <v>11246</v>
      </c>
      <c r="E230" s="20">
        <v>40134.487598600004</v>
      </c>
      <c r="F230" s="19">
        <v>3336</v>
      </c>
      <c r="G230" s="20">
        <v>56061.203915799997</v>
      </c>
    </row>
    <row r="231" spans="2:7" x14ac:dyDescent="0.2">
      <c r="B231" s="17">
        <v>227</v>
      </c>
      <c r="C231" s="18" t="s">
        <v>199</v>
      </c>
      <c r="D231" s="19">
        <v>72718063</v>
      </c>
      <c r="E231" s="20">
        <v>12797688.595197599</v>
      </c>
      <c r="F231" s="19">
        <v>4622869</v>
      </c>
      <c r="G231" s="20">
        <v>7597824.7378116008</v>
      </c>
    </row>
    <row r="232" spans="2:7" x14ac:dyDescent="0.2">
      <c r="B232" s="17">
        <v>228</v>
      </c>
      <c r="C232" s="18" t="s">
        <v>200</v>
      </c>
      <c r="D232" s="19">
        <v>3670</v>
      </c>
      <c r="E232" s="20">
        <v>4329.8681055999996</v>
      </c>
      <c r="F232" s="19">
        <v>11266</v>
      </c>
      <c r="G232" s="20">
        <v>6246.3599898000002</v>
      </c>
    </row>
    <row r="233" spans="2:7" x14ac:dyDescent="0.2">
      <c r="B233" s="46" t="s">
        <v>216</v>
      </c>
      <c r="C233" s="47"/>
      <c r="D233" s="21">
        <f>SUM(D5:D232)/100000</f>
        <v>4332.4542099999999</v>
      </c>
      <c r="E233" s="21">
        <f>SUM(E5:E232)/100</f>
        <v>2922912.8147848784</v>
      </c>
      <c r="F233" s="21">
        <f>SUM(F5:F232)/100000</f>
        <v>4332.4542099999999</v>
      </c>
      <c r="G233" s="21">
        <f>SUM(G5:G232)/100</f>
        <v>2922912.8147848784</v>
      </c>
    </row>
    <row r="234" spans="2:7" x14ac:dyDescent="0.2">
      <c r="E234" s="24"/>
      <c r="G234" s="24"/>
    </row>
  </sheetData>
  <mergeCells count="6">
    <mergeCell ref="B233:C233"/>
    <mergeCell ref="F3:G3"/>
    <mergeCell ref="D3:E3"/>
    <mergeCell ref="B2:G2"/>
    <mergeCell ref="C3:C4"/>
    <mergeCell ref="B3:B4"/>
  </mergeCells>
  <pageMargins left="7.874015748031496E-2" right="0.01" top="0.11811023622047245" bottom="0.15748031496062992" header="7.874015748031496E-2" footer="7.874015748031496E-2"/>
  <pageSetup scale="90" orientation="portrait" r:id="rId1"/>
  <ignoredErrors>
    <ignoredError sqref="E233:F23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45"/>
  <sheetViews>
    <sheetView workbookViewId="0">
      <selection activeCell="A2" sqref="A2"/>
    </sheetView>
  </sheetViews>
  <sheetFormatPr defaultRowHeight="12.75" x14ac:dyDescent="0.2"/>
  <cols>
    <col min="1" max="1" width="0.28515625" style="2" customWidth="1"/>
    <col min="2" max="2" width="5" style="11" customWidth="1"/>
    <col min="3" max="3" width="56.28515625" style="12" customWidth="1"/>
    <col min="4" max="5" width="9.5703125" style="2" bestFit="1" customWidth="1"/>
    <col min="6" max="6" width="9" style="2" bestFit="1" customWidth="1"/>
    <col min="7" max="7" width="5.5703125" style="2" bestFit="1" customWidth="1"/>
    <col min="8" max="8" width="10.5703125" style="2" bestFit="1" customWidth="1"/>
    <col min="9" max="10" width="11.5703125" style="2" bestFit="1" customWidth="1"/>
    <col min="11" max="11" width="5.5703125" style="2" bestFit="1" customWidth="1"/>
    <col min="12" max="13" width="9.5703125" style="2" bestFit="1" customWidth="1"/>
    <col min="14" max="14" width="9" style="2" bestFit="1" customWidth="1"/>
    <col min="15" max="15" width="5.5703125" style="2" bestFit="1" customWidth="1"/>
    <col min="16" max="16" width="10.5703125" style="2" bestFit="1" customWidth="1"/>
    <col min="17" max="18" width="11.5703125" style="2" bestFit="1" customWidth="1"/>
    <col min="19" max="19" width="5.5703125" style="2" bestFit="1" customWidth="1"/>
    <col min="20" max="16384" width="9.140625" style="2"/>
  </cols>
  <sheetData>
    <row r="2" spans="2:20" x14ac:dyDescent="0.2">
      <c r="B2" s="51" t="s">
        <v>430</v>
      </c>
      <c r="C2" s="51"/>
      <c r="D2" s="51"/>
      <c r="E2" s="51"/>
      <c r="F2" s="51"/>
      <c r="G2" s="51"/>
      <c r="H2" s="51"/>
      <c r="I2" s="51"/>
      <c r="J2" s="51"/>
      <c r="K2" s="51"/>
      <c r="L2" s="51"/>
      <c r="M2" s="51"/>
      <c r="N2" s="51"/>
      <c r="O2" s="51"/>
      <c r="P2" s="51"/>
      <c r="Q2" s="51"/>
      <c r="R2" s="51"/>
      <c r="S2" s="51"/>
      <c r="T2" s="1"/>
    </row>
    <row r="3" spans="2:20" x14ac:dyDescent="0.2">
      <c r="B3" s="52" t="s">
        <v>221</v>
      </c>
      <c r="C3" s="53" t="s">
        <v>222</v>
      </c>
      <c r="D3" s="52" t="s">
        <v>223</v>
      </c>
      <c r="E3" s="52"/>
      <c r="F3" s="52"/>
      <c r="G3" s="52"/>
      <c r="H3" s="52"/>
      <c r="I3" s="52"/>
      <c r="J3" s="52"/>
      <c r="K3" s="52"/>
      <c r="L3" s="52" t="s">
        <v>224</v>
      </c>
      <c r="M3" s="52"/>
      <c r="N3" s="52"/>
      <c r="O3" s="52"/>
      <c r="P3" s="52"/>
      <c r="Q3" s="52"/>
      <c r="R3" s="52"/>
      <c r="S3" s="52"/>
    </row>
    <row r="4" spans="2:20" x14ac:dyDescent="0.2">
      <c r="B4" s="52"/>
      <c r="C4" s="53"/>
      <c r="D4" s="52" t="s">
        <v>225</v>
      </c>
      <c r="E4" s="52"/>
      <c r="F4" s="52"/>
      <c r="G4" s="52"/>
      <c r="H4" s="52" t="s">
        <v>226</v>
      </c>
      <c r="I4" s="52"/>
      <c r="J4" s="52"/>
      <c r="K4" s="52"/>
      <c r="L4" s="52" t="s">
        <v>225</v>
      </c>
      <c r="M4" s="52"/>
      <c r="N4" s="52"/>
      <c r="O4" s="52"/>
      <c r="P4" s="52" t="s">
        <v>226</v>
      </c>
      <c r="Q4" s="52"/>
      <c r="R4" s="52"/>
      <c r="S4" s="52"/>
    </row>
    <row r="5" spans="2:20" x14ac:dyDescent="0.2">
      <c r="B5" s="52"/>
      <c r="C5" s="53"/>
      <c r="D5" s="3" t="s">
        <v>227</v>
      </c>
      <c r="E5" s="3" t="s">
        <v>228</v>
      </c>
      <c r="F5" s="3" t="s">
        <v>229</v>
      </c>
      <c r="G5" s="3" t="s">
        <v>230</v>
      </c>
      <c r="H5" s="3" t="s">
        <v>227</v>
      </c>
      <c r="I5" s="3" t="s">
        <v>228</v>
      </c>
      <c r="J5" s="3" t="s">
        <v>229</v>
      </c>
      <c r="K5" s="3" t="s">
        <v>230</v>
      </c>
      <c r="L5" s="3" t="s">
        <v>227</v>
      </c>
      <c r="M5" s="4" t="s">
        <v>228</v>
      </c>
      <c r="N5" s="4" t="s">
        <v>229</v>
      </c>
      <c r="O5" s="3" t="s">
        <v>230</v>
      </c>
      <c r="P5" s="3" t="s">
        <v>227</v>
      </c>
      <c r="Q5" s="3" t="s">
        <v>228</v>
      </c>
      <c r="R5" s="3" t="s">
        <v>229</v>
      </c>
      <c r="S5" s="3" t="s">
        <v>230</v>
      </c>
    </row>
    <row r="6" spans="2:20" x14ac:dyDescent="0.2">
      <c r="B6" s="13">
        <v>1</v>
      </c>
      <c r="C6" s="15" t="s">
        <v>231</v>
      </c>
      <c r="D6" s="5">
        <v>13</v>
      </c>
      <c r="E6" s="5">
        <v>8022</v>
      </c>
      <c r="F6" s="5">
        <v>8035</v>
      </c>
      <c r="G6" s="6">
        <v>4.0519382334336003E-2</v>
      </c>
      <c r="H6" s="6">
        <v>2.0037156</v>
      </c>
      <c r="I6" s="6">
        <v>938.60662224999999</v>
      </c>
      <c r="J6" s="6">
        <v>940.61033784999995</v>
      </c>
      <c r="K6" s="6">
        <v>6.8211391595019199E-3</v>
      </c>
      <c r="L6" s="5">
        <v>1</v>
      </c>
      <c r="M6" s="5">
        <v>13578</v>
      </c>
      <c r="N6" s="5">
        <v>13579</v>
      </c>
      <c r="O6" s="6">
        <v>6.84769997159861E-2</v>
      </c>
      <c r="P6" s="6">
        <v>2.1010000000000001E-4</v>
      </c>
      <c r="Q6" s="6">
        <v>1344.976321805</v>
      </c>
      <c r="R6" s="6">
        <v>1344.976531905</v>
      </c>
      <c r="S6" s="6">
        <v>9.75353100132661E-3</v>
      </c>
    </row>
    <row r="7" spans="2:20" x14ac:dyDescent="0.2">
      <c r="B7" s="13">
        <v>2</v>
      </c>
      <c r="C7" s="15" t="s">
        <v>232</v>
      </c>
      <c r="D7" s="5" t="s">
        <v>450</v>
      </c>
      <c r="E7" s="5">
        <v>3158</v>
      </c>
      <c r="F7" s="5">
        <v>3158</v>
      </c>
      <c r="G7" s="6">
        <v>1.59253527581622E-2</v>
      </c>
      <c r="H7" s="6"/>
      <c r="I7" s="6">
        <v>664.32204328800003</v>
      </c>
      <c r="J7" s="6">
        <v>664.32204328800003</v>
      </c>
      <c r="K7" s="6">
        <v>4.8175455038585099E-3</v>
      </c>
      <c r="L7" s="5"/>
      <c r="M7" s="5">
        <v>7220</v>
      </c>
      <c r="N7" s="5">
        <v>7220</v>
      </c>
      <c r="O7" s="6">
        <v>3.6409451207704502E-2</v>
      </c>
      <c r="P7" s="6"/>
      <c r="Q7" s="6">
        <v>692.67304863000004</v>
      </c>
      <c r="R7" s="6">
        <v>692.67304863000004</v>
      </c>
      <c r="S7" s="6">
        <v>5.0231419607203402E-3</v>
      </c>
    </row>
    <row r="8" spans="2:20" x14ac:dyDescent="0.2">
      <c r="B8" s="13">
        <v>3</v>
      </c>
      <c r="C8" s="15" t="s">
        <v>233</v>
      </c>
      <c r="D8" s="5">
        <v>52</v>
      </c>
      <c r="E8" s="5">
        <v>28928</v>
      </c>
      <c r="F8" s="5">
        <v>28980</v>
      </c>
      <c r="G8" s="6">
        <v>0.14614209085862601</v>
      </c>
      <c r="H8" s="6">
        <v>680.00437250000004</v>
      </c>
      <c r="I8" s="6">
        <v>3764.1782518059999</v>
      </c>
      <c r="J8" s="6">
        <v>4444.1826243060004</v>
      </c>
      <c r="K8" s="6">
        <v>3.2228423302174999E-2</v>
      </c>
      <c r="L8" s="5">
        <v>42</v>
      </c>
      <c r="M8" s="5">
        <v>55</v>
      </c>
      <c r="N8" s="5">
        <v>97</v>
      </c>
      <c r="O8" s="6">
        <v>4.8915744697331605E-4</v>
      </c>
      <c r="P8" s="6">
        <v>700.12835310000003</v>
      </c>
      <c r="Q8" s="6">
        <v>4998.280623269</v>
      </c>
      <c r="R8" s="6">
        <v>5698.4089763689999</v>
      </c>
      <c r="S8" s="6">
        <v>4.1323850112485599E-2</v>
      </c>
    </row>
    <row r="9" spans="2:20" x14ac:dyDescent="0.2">
      <c r="B9" s="13">
        <v>4</v>
      </c>
      <c r="C9" s="15" t="s">
        <v>234</v>
      </c>
      <c r="D9" s="5"/>
      <c r="E9" s="5">
        <v>977</v>
      </c>
      <c r="F9" s="5">
        <v>977</v>
      </c>
      <c r="G9" s="6">
        <v>4.92687449167968E-3</v>
      </c>
      <c r="H9" s="6"/>
      <c r="I9" s="6">
        <v>78.581420989999998</v>
      </c>
      <c r="J9" s="6">
        <v>78.581420989999998</v>
      </c>
      <c r="K9" s="6">
        <v>5.6985851245202202E-4</v>
      </c>
      <c r="L9" s="5"/>
      <c r="M9" s="5">
        <v>2737</v>
      </c>
      <c r="N9" s="5">
        <v>2737</v>
      </c>
      <c r="O9" s="6">
        <v>1.3802308581092399E-2</v>
      </c>
      <c r="P9" s="6"/>
      <c r="Q9" s="6">
        <v>175.846945568</v>
      </c>
      <c r="R9" s="6">
        <v>175.846945568</v>
      </c>
      <c r="S9" s="6">
        <v>1.27521082665792E-3</v>
      </c>
    </row>
    <row r="10" spans="2:20" x14ac:dyDescent="0.2">
      <c r="B10" s="13">
        <v>5</v>
      </c>
      <c r="C10" s="15" t="s">
        <v>235</v>
      </c>
      <c r="D10" s="5"/>
      <c r="E10" s="5">
        <v>459</v>
      </c>
      <c r="F10" s="5">
        <v>459</v>
      </c>
      <c r="G10" s="6">
        <v>2.3146728676366199E-3</v>
      </c>
      <c r="H10" s="6"/>
      <c r="I10" s="6">
        <v>28.888281677999998</v>
      </c>
      <c r="J10" s="6">
        <v>28.888281677999998</v>
      </c>
      <c r="K10" s="6">
        <v>2.0949268945410099E-4</v>
      </c>
      <c r="L10" s="5"/>
      <c r="M10" s="5">
        <v>593</v>
      </c>
      <c r="N10" s="5">
        <v>593</v>
      </c>
      <c r="O10" s="6">
        <v>2.9904161448987198E-3</v>
      </c>
      <c r="P10" s="6"/>
      <c r="Q10" s="6">
        <v>38.962450754000002</v>
      </c>
      <c r="R10" s="6">
        <v>38.962450754000002</v>
      </c>
      <c r="S10" s="6">
        <v>2.8254877486861798E-4</v>
      </c>
    </row>
    <row r="11" spans="2:20" x14ac:dyDescent="0.2">
      <c r="B11" s="13">
        <v>6</v>
      </c>
      <c r="C11" s="15" t="s">
        <v>236</v>
      </c>
      <c r="D11" s="5">
        <v>16</v>
      </c>
      <c r="E11" s="5">
        <v>3033</v>
      </c>
      <c r="F11" s="5">
        <v>3049</v>
      </c>
      <c r="G11" s="6">
        <v>1.5375680987852001E-2</v>
      </c>
      <c r="H11" s="6">
        <v>0.46221960000000001</v>
      </c>
      <c r="I11" s="6">
        <v>6817.793560782</v>
      </c>
      <c r="J11" s="6">
        <v>6818.255780382</v>
      </c>
      <c r="K11" s="6">
        <v>4.94447803001722E-2</v>
      </c>
      <c r="L11" s="5">
        <v>139</v>
      </c>
      <c r="M11" s="5">
        <v>10936</v>
      </c>
      <c r="N11" s="5">
        <v>11075</v>
      </c>
      <c r="O11" s="6">
        <v>5.58496775796853E-2</v>
      </c>
      <c r="P11" s="6">
        <v>83.93</v>
      </c>
      <c r="Q11" s="6">
        <v>11017.860327502</v>
      </c>
      <c r="R11" s="6">
        <v>11101.790327502</v>
      </c>
      <c r="S11" s="6">
        <v>8.0508212270552104E-2</v>
      </c>
    </row>
    <row r="12" spans="2:20" x14ac:dyDescent="0.2">
      <c r="B12" s="13">
        <v>7</v>
      </c>
      <c r="C12" s="15" t="s">
        <v>237</v>
      </c>
      <c r="D12" s="5">
        <v>54</v>
      </c>
      <c r="E12" s="5">
        <v>2144</v>
      </c>
      <c r="F12" s="5">
        <v>2198</v>
      </c>
      <c r="G12" s="6">
        <v>1.10842068912098E-2</v>
      </c>
      <c r="H12" s="6">
        <v>4300.8635228439998</v>
      </c>
      <c r="I12" s="6">
        <v>6146.7919631240002</v>
      </c>
      <c r="J12" s="6">
        <v>10447.655485968</v>
      </c>
      <c r="K12" s="6">
        <v>7.5764542545019298E-2</v>
      </c>
      <c r="L12" s="5">
        <v>5</v>
      </c>
      <c r="M12" s="5">
        <v>5909</v>
      </c>
      <c r="N12" s="5">
        <v>5914</v>
      </c>
      <c r="O12" s="6">
        <v>2.9823475684538001E-2</v>
      </c>
      <c r="P12" s="6">
        <v>604.5</v>
      </c>
      <c r="Q12" s="6">
        <v>9961.2727188330009</v>
      </c>
      <c r="R12" s="6">
        <v>10565.772718833001</v>
      </c>
      <c r="S12" s="6">
        <v>7.6621107745385997E-2</v>
      </c>
    </row>
    <row r="13" spans="2:20" x14ac:dyDescent="0.2">
      <c r="B13" s="13">
        <v>8</v>
      </c>
      <c r="C13" s="15" t="s">
        <v>8</v>
      </c>
      <c r="D13" s="5">
        <v>65</v>
      </c>
      <c r="E13" s="5">
        <v>5534</v>
      </c>
      <c r="F13" s="5">
        <v>5599</v>
      </c>
      <c r="G13" s="6">
        <v>2.82349746969443E-2</v>
      </c>
      <c r="H13" s="6">
        <v>232.23025319999999</v>
      </c>
      <c r="I13" s="6">
        <v>627.71233275700001</v>
      </c>
      <c r="J13" s="6">
        <v>859.94258595700001</v>
      </c>
      <c r="K13" s="6">
        <v>6.2361509457809702E-3</v>
      </c>
      <c r="L13" s="5">
        <v>344</v>
      </c>
      <c r="M13" s="5">
        <v>8723</v>
      </c>
      <c r="N13" s="5">
        <v>9067</v>
      </c>
      <c r="O13" s="6">
        <v>4.57236141413098E-2</v>
      </c>
      <c r="P13" s="6">
        <v>96.319018099999994</v>
      </c>
      <c r="Q13" s="6">
        <v>1316.6009632339999</v>
      </c>
      <c r="R13" s="6">
        <v>1412.9199813340001</v>
      </c>
      <c r="S13" s="6">
        <v>1.0246244832849199E-2</v>
      </c>
    </row>
    <row r="14" spans="2:20" x14ac:dyDescent="0.2">
      <c r="B14" s="13">
        <v>9</v>
      </c>
      <c r="C14" s="15" t="s">
        <v>238</v>
      </c>
      <c r="D14" s="5">
        <v>40</v>
      </c>
      <c r="E14" s="5">
        <v>2750</v>
      </c>
      <c r="F14" s="5">
        <v>2790</v>
      </c>
      <c r="G14" s="6">
        <v>1.4069580175830401E-2</v>
      </c>
      <c r="H14" s="6">
        <v>605.19105430000002</v>
      </c>
      <c r="I14" s="6">
        <v>386.47534430100001</v>
      </c>
      <c r="J14" s="6">
        <v>991.66639860099997</v>
      </c>
      <c r="K14" s="6">
        <v>7.1913886467811997E-3</v>
      </c>
      <c r="L14" s="5">
        <v>35</v>
      </c>
      <c r="M14" s="5">
        <v>4025</v>
      </c>
      <c r="N14" s="5">
        <v>4060</v>
      </c>
      <c r="O14" s="6">
        <v>2.0474012728986201E-2</v>
      </c>
      <c r="P14" s="6">
        <v>556.00311269999997</v>
      </c>
      <c r="Q14" s="6">
        <v>511.74560986199998</v>
      </c>
      <c r="R14" s="6">
        <v>1067.748722562</v>
      </c>
      <c r="S14" s="6">
        <v>7.7431241513074602E-3</v>
      </c>
    </row>
    <row r="15" spans="2:20" x14ac:dyDescent="0.2">
      <c r="B15" s="13">
        <v>10</v>
      </c>
      <c r="C15" s="15" t="s">
        <v>239</v>
      </c>
      <c r="D15" s="5"/>
      <c r="E15" s="5">
        <v>302</v>
      </c>
      <c r="F15" s="5">
        <v>302</v>
      </c>
      <c r="G15" s="6">
        <v>1.5229438039787799E-3</v>
      </c>
      <c r="H15" s="6"/>
      <c r="I15" s="6">
        <v>42.45848574</v>
      </c>
      <c r="J15" s="6">
        <v>42.45848574</v>
      </c>
      <c r="K15" s="6">
        <v>3.0790139984667402E-4</v>
      </c>
      <c r="L15" s="5"/>
      <c r="M15" s="5">
        <v>825</v>
      </c>
      <c r="N15" s="5">
        <v>825</v>
      </c>
      <c r="O15" s="6">
        <v>4.1603597294122196E-3</v>
      </c>
      <c r="P15" s="6"/>
      <c r="Q15" s="6">
        <v>48.700503427999998</v>
      </c>
      <c r="R15" s="6">
        <v>48.700503427999998</v>
      </c>
      <c r="S15" s="6">
        <v>3.5316740381516299E-4</v>
      </c>
    </row>
    <row r="16" spans="2:20" x14ac:dyDescent="0.2">
      <c r="B16" s="13">
        <v>11</v>
      </c>
      <c r="C16" s="15" t="s">
        <v>11</v>
      </c>
      <c r="D16" s="5">
        <v>229</v>
      </c>
      <c r="E16" s="5">
        <v>85888</v>
      </c>
      <c r="F16" s="5">
        <v>86117</v>
      </c>
      <c r="G16" s="6">
        <v>0.43427599856702098</v>
      </c>
      <c r="H16" s="6">
        <v>3618.3410570750002</v>
      </c>
      <c r="I16" s="6">
        <v>23452.267377132001</v>
      </c>
      <c r="J16" s="6">
        <v>27070.608434206999</v>
      </c>
      <c r="K16" s="6">
        <v>0.19631124582808801</v>
      </c>
      <c r="L16" s="5">
        <v>58</v>
      </c>
      <c r="M16" s="5">
        <v>101313</v>
      </c>
      <c r="N16" s="5">
        <v>101371</v>
      </c>
      <c r="O16" s="6">
        <v>0.51119978924878295</v>
      </c>
      <c r="P16" s="6">
        <v>1863.666203025</v>
      </c>
      <c r="Q16" s="6">
        <v>25020.551889658</v>
      </c>
      <c r="R16" s="6">
        <v>26884.218092683001</v>
      </c>
      <c r="S16" s="6">
        <v>0.19495957616599599</v>
      </c>
    </row>
    <row r="17" spans="2:19" x14ac:dyDescent="0.2">
      <c r="B17" s="13">
        <v>12</v>
      </c>
      <c r="C17" s="15" t="s">
        <v>240</v>
      </c>
      <c r="D17" s="5">
        <v>80</v>
      </c>
      <c r="E17" s="5">
        <v>2358</v>
      </c>
      <c r="F17" s="5">
        <v>2438</v>
      </c>
      <c r="G17" s="6">
        <v>1.2294493357947901E-2</v>
      </c>
      <c r="H17" s="6">
        <v>1431.344658516</v>
      </c>
      <c r="I17" s="6">
        <v>6714.2022522130001</v>
      </c>
      <c r="J17" s="6">
        <v>8145.546910729</v>
      </c>
      <c r="K17" s="6">
        <v>5.9070059909541402E-2</v>
      </c>
      <c r="L17" s="5">
        <v>57</v>
      </c>
      <c r="M17" s="5">
        <v>4360</v>
      </c>
      <c r="N17" s="5">
        <v>4417</v>
      </c>
      <c r="O17" s="6">
        <v>2.2274313848259099E-2</v>
      </c>
      <c r="P17" s="6">
        <v>2874.0975838190002</v>
      </c>
      <c r="Q17" s="6">
        <v>11892.939658838999</v>
      </c>
      <c r="R17" s="6">
        <v>14767.037242658</v>
      </c>
      <c r="S17" s="6">
        <v>0.10708793211433</v>
      </c>
    </row>
    <row r="18" spans="2:19" x14ac:dyDescent="0.2">
      <c r="B18" s="13">
        <v>13</v>
      </c>
      <c r="C18" s="15" t="s">
        <v>12</v>
      </c>
      <c r="D18" s="5">
        <v>5701</v>
      </c>
      <c r="E18" s="5">
        <v>1552364</v>
      </c>
      <c r="F18" s="5">
        <v>1558065</v>
      </c>
      <c r="G18" s="6">
        <v>7.8571040991595797</v>
      </c>
      <c r="H18" s="6">
        <v>19381.054055208999</v>
      </c>
      <c r="I18" s="6">
        <v>1059546.5216321901</v>
      </c>
      <c r="J18" s="6">
        <v>1078927.5756874001</v>
      </c>
      <c r="K18" s="6">
        <v>7.8241912093054697</v>
      </c>
      <c r="L18" s="5">
        <v>3408</v>
      </c>
      <c r="M18" s="5">
        <v>1294713</v>
      </c>
      <c r="N18" s="5">
        <v>1298121</v>
      </c>
      <c r="O18" s="6">
        <v>6.5462428270355399</v>
      </c>
      <c r="P18" s="6">
        <v>24266.807960312999</v>
      </c>
      <c r="Q18" s="6">
        <v>1101112.4723036101</v>
      </c>
      <c r="R18" s="6">
        <v>1125379.2802639201</v>
      </c>
      <c r="S18" s="6">
        <v>8.1610507231364195</v>
      </c>
    </row>
    <row r="19" spans="2:19" x14ac:dyDescent="0.2">
      <c r="B19" s="13">
        <v>14</v>
      </c>
      <c r="C19" s="15" t="s">
        <v>15</v>
      </c>
      <c r="D19" s="5">
        <v>182</v>
      </c>
      <c r="E19" s="5">
        <v>67344</v>
      </c>
      <c r="F19" s="5">
        <v>67526</v>
      </c>
      <c r="G19" s="6">
        <v>0.34052418313732102</v>
      </c>
      <c r="H19" s="6">
        <v>6708.5333228999998</v>
      </c>
      <c r="I19" s="6">
        <v>20228.288153406</v>
      </c>
      <c r="J19" s="6">
        <v>26936.821476305999</v>
      </c>
      <c r="K19" s="6">
        <v>0.195341046564007</v>
      </c>
      <c r="L19" s="5">
        <v>148</v>
      </c>
      <c r="M19" s="5">
        <v>111199</v>
      </c>
      <c r="N19" s="5">
        <v>111347</v>
      </c>
      <c r="O19" s="6">
        <v>0.561507363382864</v>
      </c>
      <c r="P19" s="6">
        <v>6907.9991413750004</v>
      </c>
      <c r="Q19" s="6">
        <v>18546.038866756</v>
      </c>
      <c r="R19" s="6">
        <v>25454.038008131</v>
      </c>
      <c r="S19" s="6">
        <v>0.18458816412923701</v>
      </c>
    </row>
    <row r="20" spans="2:19" x14ac:dyDescent="0.2">
      <c r="B20" s="13">
        <v>15</v>
      </c>
      <c r="C20" s="15" t="s">
        <v>241</v>
      </c>
      <c r="D20" s="5">
        <v>390</v>
      </c>
      <c r="E20" s="5">
        <v>30912</v>
      </c>
      <c r="F20" s="5">
        <v>31302</v>
      </c>
      <c r="G20" s="6">
        <v>0.157851612424317</v>
      </c>
      <c r="H20" s="6">
        <v>15440.293804511</v>
      </c>
      <c r="I20" s="6">
        <v>86342.425028601996</v>
      </c>
      <c r="J20" s="6">
        <v>101782.718833113</v>
      </c>
      <c r="K20" s="6">
        <v>0.73811020489106804</v>
      </c>
      <c r="L20" s="5">
        <v>143</v>
      </c>
      <c r="M20" s="5">
        <v>16866</v>
      </c>
      <c r="N20" s="5">
        <v>17009</v>
      </c>
      <c r="O20" s="6">
        <v>8.5774010469784806E-2</v>
      </c>
      <c r="P20" s="6">
        <v>10775.355094045</v>
      </c>
      <c r="Q20" s="6">
        <v>96565.980608092999</v>
      </c>
      <c r="R20" s="6">
        <v>107341.33570213801</v>
      </c>
      <c r="S20" s="6">
        <v>0.778420307461959</v>
      </c>
    </row>
    <row r="21" spans="2:19" x14ac:dyDescent="0.2">
      <c r="B21" s="13">
        <v>16</v>
      </c>
      <c r="C21" s="15" t="s">
        <v>242</v>
      </c>
      <c r="D21" s="5">
        <v>73</v>
      </c>
      <c r="E21" s="5">
        <v>545</v>
      </c>
      <c r="F21" s="5">
        <v>618</v>
      </c>
      <c r="G21" s="6">
        <v>3.1164876518506102E-3</v>
      </c>
      <c r="H21" s="6">
        <v>41.305934149999999</v>
      </c>
      <c r="I21" s="6">
        <v>359.431141572</v>
      </c>
      <c r="J21" s="6">
        <v>400.73707572199999</v>
      </c>
      <c r="K21" s="6">
        <v>2.90607412004388E-3</v>
      </c>
      <c r="L21" s="5">
        <v>23</v>
      </c>
      <c r="M21" s="5">
        <v>274</v>
      </c>
      <c r="N21" s="5">
        <v>297</v>
      </c>
      <c r="O21" s="6">
        <v>1.4977295025884001E-3</v>
      </c>
      <c r="P21" s="6">
        <v>28.020693000000001</v>
      </c>
      <c r="Q21" s="6">
        <v>374.00171939400002</v>
      </c>
      <c r="R21" s="6">
        <v>402.02241239400001</v>
      </c>
      <c r="S21" s="6">
        <v>2.91539515337057E-3</v>
      </c>
    </row>
    <row r="22" spans="2:19" x14ac:dyDescent="0.2">
      <c r="B22" s="13">
        <v>17</v>
      </c>
      <c r="C22" s="15" t="s">
        <v>19</v>
      </c>
      <c r="D22" s="5">
        <v>5873</v>
      </c>
      <c r="E22" s="5">
        <v>698678</v>
      </c>
      <c r="F22" s="5">
        <v>704551</v>
      </c>
      <c r="G22" s="6">
        <v>3.5529522517783101</v>
      </c>
      <c r="H22" s="6">
        <v>78105.564788831995</v>
      </c>
      <c r="I22" s="6">
        <v>206927.082295436</v>
      </c>
      <c r="J22" s="6">
        <v>285032.64708426798</v>
      </c>
      <c r="K22" s="6">
        <v>2.0670061475265702</v>
      </c>
      <c r="L22" s="5">
        <v>5281</v>
      </c>
      <c r="M22" s="5">
        <v>904021</v>
      </c>
      <c r="N22" s="5">
        <v>909302</v>
      </c>
      <c r="O22" s="6">
        <v>4.5854829365745298</v>
      </c>
      <c r="P22" s="6">
        <v>68453.856063473999</v>
      </c>
      <c r="Q22" s="6">
        <v>210701.69980171401</v>
      </c>
      <c r="R22" s="6">
        <v>279155.55586518801</v>
      </c>
      <c r="S22" s="6">
        <v>2.0243865255159599</v>
      </c>
    </row>
    <row r="23" spans="2:19" x14ac:dyDescent="0.2">
      <c r="B23" s="13">
        <v>18</v>
      </c>
      <c r="C23" s="15" t="s">
        <v>20</v>
      </c>
      <c r="D23" s="5">
        <v>2</v>
      </c>
      <c r="E23" s="5">
        <v>373</v>
      </c>
      <c r="F23" s="5">
        <v>375</v>
      </c>
      <c r="G23" s="6">
        <v>1.8910726042782799E-3</v>
      </c>
      <c r="H23" s="6">
        <v>0.52487888000000005</v>
      </c>
      <c r="I23" s="6">
        <v>88.324189416999999</v>
      </c>
      <c r="J23" s="6">
        <v>88.849068297000002</v>
      </c>
      <c r="K23" s="6">
        <v>6.4431766764461705E-4</v>
      </c>
      <c r="L23" s="5">
        <v>5</v>
      </c>
      <c r="M23" s="5">
        <v>556</v>
      </c>
      <c r="N23" s="5">
        <v>561</v>
      </c>
      <c r="O23" s="6">
        <v>2.82904461600031E-3</v>
      </c>
      <c r="P23" s="6">
        <v>0.58367999999999998</v>
      </c>
      <c r="Q23" s="6">
        <v>109.674000116</v>
      </c>
      <c r="R23" s="6">
        <v>110.257680116</v>
      </c>
      <c r="S23" s="6">
        <v>7.9956911933814904E-4</v>
      </c>
    </row>
    <row r="24" spans="2:19" x14ac:dyDescent="0.2">
      <c r="B24" s="13">
        <v>19</v>
      </c>
      <c r="C24" s="15" t="s">
        <v>21</v>
      </c>
      <c r="D24" s="5">
        <v>2168</v>
      </c>
      <c r="E24" s="5">
        <v>355632</v>
      </c>
      <c r="F24" s="5">
        <v>357800</v>
      </c>
      <c r="G24" s="6">
        <v>1.8043354074953799</v>
      </c>
      <c r="H24" s="6">
        <v>39117.857905883997</v>
      </c>
      <c r="I24" s="6">
        <v>131390.958664726</v>
      </c>
      <c r="J24" s="6">
        <v>170508.81657061001</v>
      </c>
      <c r="K24" s="6">
        <v>1.2364996629832801</v>
      </c>
      <c r="L24" s="5">
        <v>3102</v>
      </c>
      <c r="M24" s="5">
        <v>501729</v>
      </c>
      <c r="N24" s="5">
        <v>504831</v>
      </c>
      <c r="O24" s="6">
        <v>2.5457921970410902</v>
      </c>
      <c r="P24" s="6">
        <v>45242.301063920997</v>
      </c>
      <c r="Q24" s="6">
        <v>142613.23795424099</v>
      </c>
      <c r="R24" s="6">
        <v>187855.539018162</v>
      </c>
      <c r="S24" s="6">
        <v>1.3622950141660799</v>
      </c>
    </row>
    <row r="25" spans="2:19" x14ac:dyDescent="0.2">
      <c r="B25" s="13">
        <v>20</v>
      </c>
      <c r="C25" s="15" t="s">
        <v>22</v>
      </c>
      <c r="D25" s="5">
        <v>1842</v>
      </c>
      <c r="E25" s="5">
        <v>141484</v>
      </c>
      <c r="F25" s="5">
        <v>143326</v>
      </c>
      <c r="G25" s="6">
        <v>0.722772992215437</v>
      </c>
      <c r="H25" s="6">
        <v>843.43339529100001</v>
      </c>
      <c r="I25" s="6">
        <v>50543.636326979002</v>
      </c>
      <c r="J25" s="6">
        <v>51387.069722269996</v>
      </c>
      <c r="K25" s="6">
        <v>0.372649905566452</v>
      </c>
      <c r="L25" s="5">
        <v>1500</v>
      </c>
      <c r="M25" s="5">
        <v>178474</v>
      </c>
      <c r="N25" s="5">
        <v>179974</v>
      </c>
      <c r="O25" s="6">
        <v>0.90758373568634498</v>
      </c>
      <c r="P25" s="6">
        <v>2582.018621272</v>
      </c>
      <c r="Q25" s="6">
        <v>50528.570038284</v>
      </c>
      <c r="R25" s="6">
        <v>53110.588659556</v>
      </c>
      <c r="S25" s="6">
        <v>0.385148558879297</v>
      </c>
    </row>
    <row r="26" spans="2:19" x14ac:dyDescent="0.2">
      <c r="B26" s="13">
        <v>21</v>
      </c>
      <c r="C26" s="15" t="s">
        <v>243</v>
      </c>
      <c r="D26" s="5">
        <v>321</v>
      </c>
      <c r="E26" s="5">
        <v>5724</v>
      </c>
      <c r="F26" s="5">
        <v>6045</v>
      </c>
      <c r="G26" s="6">
        <v>3.04840903809659E-2</v>
      </c>
      <c r="H26" s="6">
        <v>11537.093319161</v>
      </c>
      <c r="I26" s="6">
        <v>19458.117905996001</v>
      </c>
      <c r="J26" s="6">
        <v>30995.211225157</v>
      </c>
      <c r="K26" s="6">
        <v>0.224771768433049</v>
      </c>
      <c r="L26" s="5">
        <v>446</v>
      </c>
      <c r="M26" s="5">
        <v>4568</v>
      </c>
      <c r="N26" s="5">
        <v>5014</v>
      </c>
      <c r="O26" s="6">
        <v>2.5284901434270101E-2</v>
      </c>
      <c r="P26" s="6">
        <v>6680.1638638960003</v>
      </c>
      <c r="Q26" s="6">
        <v>21639.078455284001</v>
      </c>
      <c r="R26" s="6">
        <v>28319.242319180001</v>
      </c>
      <c r="S26" s="6">
        <v>0.20536611706003499</v>
      </c>
    </row>
    <row r="27" spans="2:19" x14ac:dyDescent="0.2">
      <c r="B27" s="13">
        <v>22</v>
      </c>
      <c r="C27" s="15" t="s">
        <v>244</v>
      </c>
      <c r="D27" s="5">
        <v>172</v>
      </c>
      <c r="E27" s="5">
        <v>5399</v>
      </c>
      <c r="F27" s="5">
        <v>5571</v>
      </c>
      <c r="G27" s="6">
        <v>2.8093774609158201E-2</v>
      </c>
      <c r="H27" s="6">
        <v>72.622821419999994</v>
      </c>
      <c r="I27" s="6">
        <v>587.05253343699997</v>
      </c>
      <c r="J27" s="6">
        <v>659.675354857</v>
      </c>
      <c r="K27" s="6">
        <v>4.7838485444022198E-3</v>
      </c>
      <c r="L27" s="5"/>
      <c r="M27" s="5">
        <v>7539</v>
      </c>
      <c r="N27" s="5">
        <v>7539</v>
      </c>
      <c r="O27" s="6">
        <v>3.8018123636410599E-2</v>
      </c>
      <c r="P27" s="6"/>
      <c r="Q27" s="6">
        <v>913.79354669400004</v>
      </c>
      <c r="R27" s="6">
        <v>913.79354669400004</v>
      </c>
      <c r="S27" s="6">
        <v>6.6266685515087203E-3</v>
      </c>
    </row>
    <row r="28" spans="2:19" x14ac:dyDescent="0.2">
      <c r="B28" s="13">
        <v>23</v>
      </c>
      <c r="C28" s="15" t="s">
        <v>245</v>
      </c>
      <c r="D28" s="5"/>
      <c r="E28" s="5">
        <v>168</v>
      </c>
      <c r="F28" s="5">
        <v>168</v>
      </c>
      <c r="G28" s="6">
        <v>8.4720052671666995E-4</v>
      </c>
      <c r="H28" s="6"/>
      <c r="I28" s="6">
        <v>21.377100458000001</v>
      </c>
      <c r="J28" s="6">
        <v>21.377100458000001</v>
      </c>
      <c r="K28" s="6">
        <v>1.55022936898577E-4</v>
      </c>
      <c r="L28" s="5"/>
      <c r="M28" s="5">
        <v>654</v>
      </c>
      <c r="N28" s="5">
        <v>654</v>
      </c>
      <c r="O28" s="6">
        <v>3.2980306218613198E-3</v>
      </c>
      <c r="P28" s="6"/>
      <c r="Q28" s="6">
        <v>60.634808624999998</v>
      </c>
      <c r="R28" s="6">
        <v>60.634808624999998</v>
      </c>
      <c r="S28" s="6">
        <v>4.3971286610167902E-4</v>
      </c>
    </row>
    <row r="29" spans="2:19" x14ac:dyDescent="0.2">
      <c r="B29" s="13">
        <v>24</v>
      </c>
      <c r="C29" s="15" t="s">
        <v>246</v>
      </c>
      <c r="D29" s="5">
        <v>307</v>
      </c>
      <c r="E29" s="5">
        <v>207201</v>
      </c>
      <c r="F29" s="5">
        <v>207508</v>
      </c>
      <c r="G29" s="6">
        <v>1.0464338505828701</v>
      </c>
      <c r="H29" s="6">
        <v>7842.6313342269996</v>
      </c>
      <c r="I29" s="6">
        <v>63855.933421708003</v>
      </c>
      <c r="J29" s="6">
        <v>71698.564755935004</v>
      </c>
      <c r="K29" s="6">
        <v>0.51994526113190997</v>
      </c>
      <c r="L29" s="5">
        <v>357</v>
      </c>
      <c r="M29" s="5">
        <v>6721</v>
      </c>
      <c r="N29" s="5">
        <v>7078</v>
      </c>
      <c r="O29" s="6">
        <v>3.5693365048217802E-2</v>
      </c>
      <c r="P29" s="6">
        <v>8686.9551378409997</v>
      </c>
      <c r="Q29" s="6">
        <v>66281.176276187005</v>
      </c>
      <c r="R29" s="6">
        <v>74968.131414028001</v>
      </c>
      <c r="S29" s="6">
        <v>0.54365557800669295</v>
      </c>
    </row>
    <row r="30" spans="2:19" x14ac:dyDescent="0.2">
      <c r="B30" s="13">
        <v>25</v>
      </c>
      <c r="C30" s="15" t="s">
        <v>247</v>
      </c>
      <c r="D30" s="5">
        <v>3</v>
      </c>
      <c r="E30" s="5">
        <v>2567</v>
      </c>
      <c r="F30" s="5">
        <v>2570</v>
      </c>
      <c r="G30" s="6">
        <v>1.2960150914653801E-2</v>
      </c>
      <c r="H30" s="6">
        <v>0.40167219999999998</v>
      </c>
      <c r="I30" s="6">
        <v>301.34034865400002</v>
      </c>
      <c r="J30" s="6">
        <v>301.74202085399997</v>
      </c>
      <c r="K30" s="6">
        <v>2.1881795592626099E-3</v>
      </c>
      <c r="L30" s="5"/>
      <c r="M30" s="5">
        <v>5957</v>
      </c>
      <c r="N30" s="5">
        <v>5957</v>
      </c>
      <c r="O30" s="6">
        <v>3.0040318676495301E-2</v>
      </c>
      <c r="P30" s="6"/>
      <c r="Q30" s="6">
        <v>512.51870826000004</v>
      </c>
      <c r="R30" s="6">
        <v>512.51870826000004</v>
      </c>
      <c r="S30" s="6">
        <v>3.71669467176017E-3</v>
      </c>
    </row>
    <row r="31" spans="2:19" x14ac:dyDescent="0.2">
      <c r="B31" s="13">
        <v>26</v>
      </c>
      <c r="C31" s="15" t="s">
        <v>248</v>
      </c>
      <c r="D31" s="5">
        <v>4130</v>
      </c>
      <c r="E31" s="5">
        <v>539553</v>
      </c>
      <c r="F31" s="5">
        <v>543683</v>
      </c>
      <c r="G31" s="6">
        <v>2.7417174045648798</v>
      </c>
      <c r="H31" s="6">
        <v>40910.349076316001</v>
      </c>
      <c r="I31" s="6">
        <v>168235.46877808199</v>
      </c>
      <c r="J31" s="6">
        <v>209145.81785439799</v>
      </c>
      <c r="K31" s="6">
        <v>1.51668833607928</v>
      </c>
      <c r="L31" s="5">
        <v>7448</v>
      </c>
      <c r="M31" s="5">
        <v>695201</v>
      </c>
      <c r="N31" s="5">
        <v>702649</v>
      </c>
      <c r="O31" s="6">
        <v>3.54336073152942</v>
      </c>
      <c r="P31" s="6">
        <v>50900.516929391997</v>
      </c>
      <c r="Q31" s="6">
        <v>216722.086122896</v>
      </c>
      <c r="R31" s="6">
        <v>267622.603052288</v>
      </c>
      <c r="S31" s="6">
        <v>1.9407515994566</v>
      </c>
    </row>
    <row r="32" spans="2:19" x14ac:dyDescent="0.2">
      <c r="B32" s="13">
        <v>27</v>
      </c>
      <c r="C32" s="15" t="s">
        <v>249</v>
      </c>
      <c r="D32" s="5">
        <v>99</v>
      </c>
      <c r="E32" s="5">
        <v>10375</v>
      </c>
      <c r="F32" s="5">
        <v>10474</v>
      </c>
      <c r="G32" s="6">
        <v>5.2818918552561898E-2</v>
      </c>
      <c r="H32" s="6">
        <v>11.4160649</v>
      </c>
      <c r="I32" s="6">
        <v>1061.321358943</v>
      </c>
      <c r="J32" s="6">
        <v>1072.737423843</v>
      </c>
      <c r="K32" s="6">
        <v>7.7793013272256699E-3</v>
      </c>
      <c r="L32" s="5">
        <v>68</v>
      </c>
      <c r="M32" s="5">
        <v>16472</v>
      </c>
      <c r="N32" s="5">
        <v>16540</v>
      </c>
      <c r="O32" s="6">
        <v>8.3408908999367398E-2</v>
      </c>
      <c r="P32" s="6">
        <v>9.0752281000000004</v>
      </c>
      <c r="Q32" s="6">
        <v>1340.3046900889999</v>
      </c>
      <c r="R32" s="6">
        <v>1349.3799181889999</v>
      </c>
      <c r="S32" s="6">
        <v>9.7854635768125E-3</v>
      </c>
    </row>
    <row r="33" spans="2:19" x14ac:dyDescent="0.2">
      <c r="B33" s="13">
        <v>28</v>
      </c>
      <c r="C33" s="15" t="s">
        <v>250</v>
      </c>
      <c r="D33" s="5">
        <v>701</v>
      </c>
      <c r="E33" s="5">
        <v>18162</v>
      </c>
      <c r="F33" s="5">
        <v>18863</v>
      </c>
      <c r="G33" s="6">
        <v>9.5123473425336599E-2</v>
      </c>
      <c r="H33" s="6">
        <v>1648.6982231029999</v>
      </c>
      <c r="I33" s="6">
        <v>3873.683177467</v>
      </c>
      <c r="J33" s="6">
        <v>5522.3814005699996</v>
      </c>
      <c r="K33" s="6">
        <v>4.0047329387464303E-2</v>
      </c>
      <c r="L33" s="5">
        <v>2552</v>
      </c>
      <c r="M33" s="5">
        <v>18579</v>
      </c>
      <c r="N33" s="5">
        <v>21131</v>
      </c>
      <c r="O33" s="6">
        <v>0.106560680536012</v>
      </c>
      <c r="P33" s="6">
        <v>1677.67820904</v>
      </c>
      <c r="Q33" s="6">
        <v>3737.9666114410002</v>
      </c>
      <c r="R33" s="6">
        <v>5415.6448204810004</v>
      </c>
      <c r="S33" s="6">
        <v>3.9273294660331103E-2</v>
      </c>
    </row>
    <row r="34" spans="2:19" x14ac:dyDescent="0.2">
      <c r="B34" s="13">
        <v>29</v>
      </c>
      <c r="C34" s="15" t="s">
        <v>33</v>
      </c>
      <c r="D34" s="5">
        <v>1602</v>
      </c>
      <c r="E34" s="5">
        <v>216459</v>
      </c>
      <c r="F34" s="5">
        <v>218061</v>
      </c>
      <c r="G34" s="6">
        <v>1.0996511550974</v>
      </c>
      <c r="H34" s="6">
        <v>27084.948032722001</v>
      </c>
      <c r="I34" s="6">
        <v>50434.600222775996</v>
      </c>
      <c r="J34" s="6">
        <v>77519.548255497997</v>
      </c>
      <c r="K34" s="6">
        <v>0.56215799992281101</v>
      </c>
      <c r="L34" s="5">
        <v>3111</v>
      </c>
      <c r="M34" s="5">
        <v>326764</v>
      </c>
      <c r="N34" s="5">
        <v>329875</v>
      </c>
      <c r="O34" s="6">
        <v>1.6635135342301299</v>
      </c>
      <c r="P34" s="6">
        <v>25230.08291198</v>
      </c>
      <c r="Q34" s="6">
        <v>71954.442096710001</v>
      </c>
      <c r="R34" s="6">
        <v>97184.525008690005</v>
      </c>
      <c r="S34" s="6">
        <v>0.70476491971118804</v>
      </c>
    </row>
    <row r="35" spans="2:19" x14ac:dyDescent="0.2">
      <c r="B35" s="13">
        <v>30</v>
      </c>
      <c r="C35" s="15" t="s">
        <v>425</v>
      </c>
      <c r="D35" s="5">
        <v>14</v>
      </c>
      <c r="E35" s="5">
        <v>1342</v>
      </c>
      <c r="F35" s="5">
        <v>1356</v>
      </c>
      <c r="G35" s="6">
        <v>6.83811853707027E-3</v>
      </c>
      <c r="H35" s="6">
        <v>0.110831</v>
      </c>
      <c r="I35" s="6">
        <v>91.116907276000006</v>
      </c>
      <c r="J35" s="6">
        <v>91.227738275999997</v>
      </c>
      <c r="K35" s="6">
        <v>6.6156735998626698E-4</v>
      </c>
      <c r="L35" s="5">
        <v>3</v>
      </c>
      <c r="M35" s="5">
        <v>2173</v>
      </c>
      <c r="N35" s="5">
        <v>2176</v>
      </c>
      <c r="O35" s="6">
        <v>1.09732639650921E-2</v>
      </c>
      <c r="P35" s="6">
        <v>0.16</v>
      </c>
      <c r="Q35" s="6">
        <v>439.685207709</v>
      </c>
      <c r="R35" s="6">
        <v>439.84520770900002</v>
      </c>
      <c r="S35" s="6">
        <v>3.18967934934771E-3</v>
      </c>
    </row>
    <row r="36" spans="2:19" x14ac:dyDescent="0.2">
      <c r="B36" s="13">
        <v>31</v>
      </c>
      <c r="C36" s="15" t="s">
        <v>251</v>
      </c>
      <c r="D36" s="5">
        <v>1404</v>
      </c>
      <c r="E36" s="5">
        <v>261544</v>
      </c>
      <c r="F36" s="5">
        <v>262948</v>
      </c>
      <c r="G36" s="6">
        <v>1.32601002439938</v>
      </c>
      <c r="H36" s="6">
        <v>58259.221238161997</v>
      </c>
      <c r="I36" s="6">
        <v>484639.92709976499</v>
      </c>
      <c r="J36" s="6">
        <v>542899.14833792695</v>
      </c>
      <c r="K36" s="6">
        <v>3.9370082289895301</v>
      </c>
      <c r="L36" s="5">
        <v>1905</v>
      </c>
      <c r="M36" s="5">
        <v>173314</v>
      </c>
      <c r="N36" s="5">
        <v>175219</v>
      </c>
      <c r="O36" s="6">
        <v>0.88360493506409699</v>
      </c>
      <c r="P36" s="6">
        <v>34395.919948542003</v>
      </c>
      <c r="Q36" s="6">
        <v>513048.76115259499</v>
      </c>
      <c r="R36" s="6">
        <v>547444.68110113696</v>
      </c>
      <c r="S36" s="6">
        <v>3.96997162550376</v>
      </c>
    </row>
    <row r="37" spans="2:19" x14ac:dyDescent="0.2">
      <c r="B37" s="13">
        <v>32</v>
      </c>
      <c r="C37" s="15" t="s">
        <v>252</v>
      </c>
      <c r="D37" s="5">
        <v>4</v>
      </c>
      <c r="E37" s="5">
        <v>1673</v>
      </c>
      <c r="F37" s="5">
        <v>1677</v>
      </c>
      <c r="G37" s="6">
        <v>8.4568766863324808E-3</v>
      </c>
      <c r="H37" s="6">
        <v>0.1471732</v>
      </c>
      <c r="I37" s="6">
        <v>498.65196424999999</v>
      </c>
      <c r="J37" s="6">
        <v>498.79913744999999</v>
      </c>
      <c r="K37" s="6">
        <v>3.61720278023199E-3</v>
      </c>
      <c r="L37" s="5">
        <v>1</v>
      </c>
      <c r="M37" s="5">
        <v>1651</v>
      </c>
      <c r="N37" s="5">
        <v>1652</v>
      </c>
      <c r="O37" s="6">
        <v>8.3308051793805904E-3</v>
      </c>
      <c r="P37" s="6">
        <v>25</v>
      </c>
      <c r="Q37" s="6">
        <v>571.62222737399998</v>
      </c>
      <c r="R37" s="6">
        <v>596.62222737399998</v>
      </c>
      <c r="S37" s="6">
        <v>4.3265984593282604E-3</v>
      </c>
    </row>
    <row r="38" spans="2:19" x14ac:dyDescent="0.2">
      <c r="B38" s="13">
        <v>33</v>
      </c>
      <c r="C38" s="15" t="s">
        <v>253</v>
      </c>
      <c r="D38" s="5">
        <v>2123</v>
      </c>
      <c r="E38" s="5">
        <v>101737</v>
      </c>
      <c r="F38" s="5">
        <v>103860</v>
      </c>
      <c r="G38" s="6">
        <v>0.52375146848091303</v>
      </c>
      <c r="H38" s="6">
        <v>3478.6781227759998</v>
      </c>
      <c r="I38" s="6">
        <v>14079.789238714</v>
      </c>
      <c r="J38" s="6">
        <v>17558.467361489998</v>
      </c>
      <c r="K38" s="6">
        <v>0.12733088770218801</v>
      </c>
      <c r="L38" s="5">
        <v>1048</v>
      </c>
      <c r="M38" s="5">
        <v>115036</v>
      </c>
      <c r="N38" s="5">
        <v>116084</v>
      </c>
      <c r="O38" s="6">
        <v>0.58539539252010697</v>
      </c>
      <c r="P38" s="6">
        <v>2550.1744368569998</v>
      </c>
      <c r="Q38" s="6">
        <v>15702.471639633</v>
      </c>
      <c r="R38" s="6">
        <v>18252.64607649</v>
      </c>
      <c r="S38" s="6">
        <v>0.132364948488084</v>
      </c>
    </row>
    <row r="39" spans="2:19" x14ac:dyDescent="0.2">
      <c r="B39" s="13">
        <v>34</v>
      </c>
      <c r="C39" s="15" t="s">
        <v>254</v>
      </c>
      <c r="D39" s="5">
        <v>2</v>
      </c>
      <c r="E39" s="5">
        <v>625</v>
      </c>
      <c r="F39" s="5">
        <v>627</v>
      </c>
      <c r="G39" s="6">
        <v>3.16187339435329E-3</v>
      </c>
      <c r="H39" s="6">
        <v>5.4475000000000003E-2</v>
      </c>
      <c r="I39" s="6">
        <v>41.463587543000003</v>
      </c>
      <c r="J39" s="6">
        <v>41.518062542999999</v>
      </c>
      <c r="K39" s="6">
        <v>3.0108161779938801E-4</v>
      </c>
      <c r="L39" s="5"/>
      <c r="M39" s="5">
        <v>1488</v>
      </c>
      <c r="N39" s="5">
        <v>1488</v>
      </c>
      <c r="O39" s="6">
        <v>7.5037760937762196E-3</v>
      </c>
      <c r="P39" s="6"/>
      <c r="Q39" s="6">
        <v>113.63917745000001</v>
      </c>
      <c r="R39" s="6">
        <v>113.63917745000001</v>
      </c>
      <c r="S39" s="6">
        <v>8.24091137600697E-4</v>
      </c>
    </row>
    <row r="40" spans="2:19" x14ac:dyDescent="0.2">
      <c r="B40" s="13">
        <v>35</v>
      </c>
      <c r="C40" s="15" t="s">
        <v>255</v>
      </c>
      <c r="D40" s="5">
        <v>44</v>
      </c>
      <c r="E40" s="5">
        <v>58</v>
      </c>
      <c r="F40" s="5">
        <v>102</v>
      </c>
      <c r="G40" s="6">
        <v>5.1437174836369297E-4</v>
      </c>
      <c r="H40" s="6">
        <v>85.750386242000005</v>
      </c>
      <c r="I40" s="6">
        <v>1016.018463846</v>
      </c>
      <c r="J40" s="6">
        <v>1101.7688500879999</v>
      </c>
      <c r="K40" s="6">
        <v>7.9898320756635402E-3</v>
      </c>
      <c r="L40" s="5">
        <v>40</v>
      </c>
      <c r="M40" s="5">
        <v>96</v>
      </c>
      <c r="N40" s="5">
        <v>136</v>
      </c>
      <c r="O40" s="6">
        <v>6.8582899781825704E-4</v>
      </c>
      <c r="P40" s="6">
        <v>434.99649483799999</v>
      </c>
      <c r="Q40" s="6">
        <v>955.06342596100001</v>
      </c>
      <c r="R40" s="6">
        <v>1390.0599207990001</v>
      </c>
      <c r="S40" s="6">
        <v>1.0080467732780001E-2</v>
      </c>
    </row>
    <row r="41" spans="2:19" x14ac:dyDescent="0.2">
      <c r="B41" s="13">
        <v>36</v>
      </c>
      <c r="C41" s="15" t="s">
        <v>256</v>
      </c>
      <c r="D41" s="5">
        <v>162</v>
      </c>
      <c r="E41" s="5">
        <v>3446</v>
      </c>
      <c r="F41" s="5">
        <v>3608</v>
      </c>
      <c r="G41" s="6">
        <v>1.8194639883296101E-2</v>
      </c>
      <c r="H41" s="6">
        <v>5977.5987211009997</v>
      </c>
      <c r="I41" s="6">
        <v>8134.4100793810003</v>
      </c>
      <c r="J41" s="6">
        <v>14112.008800482001</v>
      </c>
      <c r="K41" s="6">
        <v>0.102337782155605</v>
      </c>
      <c r="L41" s="5">
        <v>199</v>
      </c>
      <c r="M41" s="5">
        <v>538</v>
      </c>
      <c r="N41" s="5">
        <v>737</v>
      </c>
      <c r="O41" s="6">
        <v>3.7165880249415799E-3</v>
      </c>
      <c r="P41" s="6">
        <v>5722.2467440370001</v>
      </c>
      <c r="Q41" s="6">
        <v>8371.2760907789998</v>
      </c>
      <c r="R41" s="6">
        <v>14093.522834816</v>
      </c>
      <c r="S41" s="6">
        <v>0.102203725214881</v>
      </c>
    </row>
    <row r="42" spans="2:19" x14ac:dyDescent="0.2">
      <c r="B42" s="13">
        <v>37</v>
      </c>
      <c r="C42" s="15" t="s">
        <v>40</v>
      </c>
      <c r="D42" s="5">
        <v>16</v>
      </c>
      <c r="E42" s="5">
        <v>254</v>
      </c>
      <c r="F42" s="5">
        <v>270</v>
      </c>
      <c r="G42" s="6">
        <v>1.3615722750803601E-3</v>
      </c>
      <c r="H42" s="6">
        <v>143.27907937800001</v>
      </c>
      <c r="I42" s="6">
        <v>1804.7395929950001</v>
      </c>
      <c r="J42" s="6">
        <v>1948.0186723730001</v>
      </c>
      <c r="K42" s="6">
        <v>1.4126685530521399E-2</v>
      </c>
      <c r="L42" s="5">
        <v>11</v>
      </c>
      <c r="M42" s="5">
        <v>211</v>
      </c>
      <c r="N42" s="5">
        <v>222</v>
      </c>
      <c r="O42" s="6">
        <v>1.1195149817327401E-3</v>
      </c>
      <c r="P42" s="6">
        <v>132.95160960000001</v>
      </c>
      <c r="Q42" s="6">
        <v>2443.750685303</v>
      </c>
      <c r="R42" s="6">
        <v>2576.7022949030002</v>
      </c>
      <c r="S42" s="6">
        <v>1.8685787534842301E-2</v>
      </c>
    </row>
    <row r="43" spans="2:19" x14ac:dyDescent="0.2">
      <c r="B43" s="13">
        <v>38</v>
      </c>
      <c r="C43" s="15" t="s">
        <v>257</v>
      </c>
      <c r="D43" s="5">
        <v>19</v>
      </c>
      <c r="E43" s="5">
        <v>408</v>
      </c>
      <c r="F43" s="5">
        <v>427</v>
      </c>
      <c r="G43" s="6">
        <v>2.1533013387382001E-3</v>
      </c>
      <c r="H43" s="6">
        <v>775.51869972899999</v>
      </c>
      <c r="I43" s="6">
        <v>1053.046831722</v>
      </c>
      <c r="J43" s="6">
        <v>1828.565531451</v>
      </c>
      <c r="K43" s="6">
        <v>1.3260432562123199E-2</v>
      </c>
      <c r="L43" s="5">
        <v>18</v>
      </c>
      <c r="M43" s="5">
        <v>370</v>
      </c>
      <c r="N43" s="5">
        <v>388</v>
      </c>
      <c r="O43" s="6">
        <v>1.9566297878932598E-3</v>
      </c>
      <c r="P43" s="6">
        <v>787.21145479999996</v>
      </c>
      <c r="Q43" s="6">
        <v>962.03646043399999</v>
      </c>
      <c r="R43" s="6">
        <v>1749.2479152339999</v>
      </c>
      <c r="S43" s="6">
        <v>1.2685235292600501E-2</v>
      </c>
    </row>
    <row r="44" spans="2:19" x14ac:dyDescent="0.2">
      <c r="B44" s="13">
        <v>39</v>
      </c>
      <c r="C44" s="15" t="s">
        <v>258</v>
      </c>
      <c r="D44" s="5">
        <v>1154</v>
      </c>
      <c r="E44" s="5">
        <v>76304</v>
      </c>
      <c r="F44" s="5">
        <v>77458</v>
      </c>
      <c r="G44" s="6">
        <v>0.39060987141916598</v>
      </c>
      <c r="H44" s="6">
        <v>1867.507855649</v>
      </c>
      <c r="I44" s="6">
        <v>41942.152800215998</v>
      </c>
      <c r="J44" s="6">
        <v>43809.660655865002</v>
      </c>
      <c r="K44" s="6">
        <v>0.31769988042792102</v>
      </c>
      <c r="L44" s="5">
        <v>1553</v>
      </c>
      <c r="M44" s="5">
        <v>73187</v>
      </c>
      <c r="N44" s="5">
        <v>74740</v>
      </c>
      <c r="O44" s="6">
        <v>0.37690337718335698</v>
      </c>
      <c r="P44" s="6">
        <v>9953.4501540830006</v>
      </c>
      <c r="Q44" s="6">
        <v>31954.064974256999</v>
      </c>
      <c r="R44" s="6">
        <v>41907.515128339997</v>
      </c>
      <c r="S44" s="6">
        <v>0.30390585879880599</v>
      </c>
    </row>
    <row r="45" spans="2:19" x14ac:dyDescent="0.2">
      <c r="B45" s="13">
        <v>40</v>
      </c>
      <c r="C45" s="15" t="s">
        <v>259</v>
      </c>
      <c r="D45" s="5">
        <v>280</v>
      </c>
      <c r="E45" s="5">
        <v>36833</v>
      </c>
      <c r="F45" s="5">
        <v>37113</v>
      </c>
      <c r="G45" s="6">
        <v>0.187155673500213</v>
      </c>
      <c r="H45" s="6">
        <v>3409.5602989200002</v>
      </c>
      <c r="I45" s="6">
        <v>7761.4063018380002</v>
      </c>
      <c r="J45" s="6">
        <v>11170.966600758</v>
      </c>
      <c r="K45" s="6">
        <v>8.1009866321573296E-2</v>
      </c>
      <c r="L45" s="5">
        <v>367</v>
      </c>
      <c r="M45" s="5">
        <v>38944</v>
      </c>
      <c r="N45" s="5">
        <v>39311</v>
      </c>
      <c r="O45" s="6">
        <v>0.19823988039142301</v>
      </c>
      <c r="P45" s="6">
        <v>3440.7020201680002</v>
      </c>
      <c r="Q45" s="6">
        <v>7267.8977680870003</v>
      </c>
      <c r="R45" s="6">
        <v>10708.599788255</v>
      </c>
      <c r="S45" s="6">
        <v>7.7656864293095401E-2</v>
      </c>
    </row>
    <row r="46" spans="2:19" x14ac:dyDescent="0.2">
      <c r="B46" s="13">
        <v>41</v>
      </c>
      <c r="C46" s="15" t="s">
        <v>260</v>
      </c>
      <c r="D46" s="5">
        <v>14</v>
      </c>
      <c r="E46" s="5">
        <v>1173</v>
      </c>
      <c r="F46" s="5">
        <v>1187</v>
      </c>
      <c r="G46" s="6">
        <v>5.9858751500755196E-3</v>
      </c>
      <c r="H46" s="6">
        <v>40.764408099999997</v>
      </c>
      <c r="I46" s="6">
        <v>113.15831360200001</v>
      </c>
      <c r="J46" s="6">
        <v>153.92272170199999</v>
      </c>
      <c r="K46" s="6">
        <v>1.1162202479493299E-3</v>
      </c>
      <c r="L46" s="5">
        <v>1</v>
      </c>
      <c r="M46" s="5">
        <v>1440</v>
      </c>
      <c r="N46" s="5">
        <v>1441</v>
      </c>
      <c r="O46" s="6">
        <v>7.2667616607066804E-3</v>
      </c>
      <c r="P46" s="6">
        <v>4.5000000000000003E-5</v>
      </c>
      <c r="Q46" s="6">
        <v>183.215381748</v>
      </c>
      <c r="R46" s="6">
        <v>183.215426748</v>
      </c>
      <c r="S46" s="6">
        <v>1.32864574386055E-3</v>
      </c>
    </row>
    <row r="47" spans="2:19" x14ac:dyDescent="0.2">
      <c r="B47" s="13">
        <v>42</v>
      </c>
      <c r="C47" s="15" t="s">
        <v>261</v>
      </c>
      <c r="D47" s="5" t="s">
        <v>450</v>
      </c>
      <c r="E47" s="5">
        <v>9</v>
      </c>
      <c r="F47" s="5">
        <v>9</v>
      </c>
      <c r="G47" s="6">
        <v>4.53857425026788E-5</v>
      </c>
      <c r="H47" s="6"/>
      <c r="I47" s="6">
        <v>7.7306708999999998</v>
      </c>
      <c r="J47" s="6">
        <v>7.7306708999999998</v>
      </c>
      <c r="K47" s="6">
        <v>5.6061452743273099E-5</v>
      </c>
      <c r="L47" s="5"/>
      <c r="M47" s="5">
        <v>1</v>
      </c>
      <c r="N47" s="5">
        <v>1</v>
      </c>
      <c r="O47" s="6">
        <v>5.0428602780754204E-6</v>
      </c>
      <c r="P47" s="6"/>
      <c r="Q47" s="6">
        <v>2400</v>
      </c>
      <c r="R47" s="6">
        <v>2400</v>
      </c>
      <c r="S47" s="6">
        <v>1.74043738666789E-2</v>
      </c>
    </row>
    <row r="48" spans="2:19" x14ac:dyDescent="0.2">
      <c r="B48" s="13">
        <v>43</v>
      </c>
      <c r="C48" s="15" t="s">
        <v>262</v>
      </c>
      <c r="D48" s="5">
        <v>548</v>
      </c>
      <c r="E48" s="5">
        <v>101875</v>
      </c>
      <c r="F48" s="5">
        <v>102423</v>
      </c>
      <c r="G48" s="6">
        <v>0.51650487826131897</v>
      </c>
      <c r="H48" s="6">
        <v>9102.8730310280007</v>
      </c>
      <c r="I48" s="6">
        <v>441620.95040352002</v>
      </c>
      <c r="J48" s="6">
        <v>450723.82343454799</v>
      </c>
      <c r="K48" s="6">
        <v>3.2685691390307801</v>
      </c>
      <c r="L48" s="5">
        <v>698</v>
      </c>
      <c r="M48" s="5">
        <v>40269</v>
      </c>
      <c r="N48" s="5">
        <v>40967</v>
      </c>
      <c r="O48" s="6">
        <v>0.20659085701191601</v>
      </c>
      <c r="P48" s="6">
        <v>144601.690510922</v>
      </c>
      <c r="Q48" s="6">
        <v>295841.706944759</v>
      </c>
      <c r="R48" s="6">
        <v>440443.397455681</v>
      </c>
      <c r="S48" s="6">
        <v>3.1940173151787299</v>
      </c>
    </row>
    <row r="49" spans="2:19" x14ac:dyDescent="0.2">
      <c r="B49" s="13">
        <v>44</v>
      </c>
      <c r="C49" s="15" t="s">
        <v>263</v>
      </c>
      <c r="D49" s="5">
        <v>551</v>
      </c>
      <c r="E49" s="5">
        <v>11804</v>
      </c>
      <c r="F49" s="5">
        <v>12355</v>
      </c>
      <c r="G49" s="6">
        <v>6.2304538735621799E-2</v>
      </c>
      <c r="H49" s="6">
        <v>123.33794107999999</v>
      </c>
      <c r="I49" s="6">
        <v>1819.6857321110001</v>
      </c>
      <c r="J49" s="6">
        <v>1943.0236731909999</v>
      </c>
      <c r="K49" s="6">
        <v>1.40904626833433E-2</v>
      </c>
      <c r="L49" s="5">
        <v>378</v>
      </c>
      <c r="M49" s="5">
        <v>16777</v>
      </c>
      <c r="N49" s="5">
        <v>17155</v>
      </c>
      <c r="O49" s="6">
        <v>8.6510268070383797E-2</v>
      </c>
      <c r="P49" s="6">
        <v>85.023359201999995</v>
      </c>
      <c r="Q49" s="6">
        <v>2176.625607594</v>
      </c>
      <c r="R49" s="6">
        <v>2261.648966796</v>
      </c>
      <c r="S49" s="6">
        <v>1.6401076738877401E-2</v>
      </c>
    </row>
    <row r="50" spans="2:19" x14ac:dyDescent="0.2">
      <c r="B50" s="13">
        <v>45</v>
      </c>
      <c r="C50" s="15" t="s">
        <v>264</v>
      </c>
      <c r="D50" s="5"/>
      <c r="E50" s="5">
        <v>553</v>
      </c>
      <c r="F50" s="5">
        <v>553</v>
      </c>
      <c r="G50" s="6">
        <v>2.7887017337757101E-3</v>
      </c>
      <c r="H50" s="6"/>
      <c r="I50" s="6">
        <v>49.063501676000001</v>
      </c>
      <c r="J50" s="6">
        <v>49.063501676000001</v>
      </c>
      <c r="K50" s="6">
        <v>3.5579980265730598E-4</v>
      </c>
      <c r="L50" s="5"/>
      <c r="M50" s="5">
        <v>561</v>
      </c>
      <c r="N50" s="5">
        <v>561</v>
      </c>
      <c r="O50" s="6">
        <v>2.82904461600031E-3</v>
      </c>
      <c r="P50" s="6"/>
      <c r="Q50" s="6">
        <v>31.8429942</v>
      </c>
      <c r="R50" s="6">
        <v>31.8429942</v>
      </c>
      <c r="S50" s="6">
        <v>2.3091974003803701E-4</v>
      </c>
    </row>
    <row r="51" spans="2:19" x14ac:dyDescent="0.2">
      <c r="B51" s="13">
        <v>46</v>
      </c>
      <c r="C51" s="15" t="s">
        <v>426</v>
      </c>
      <c r="D51" s="5">
        <v>5</v>
      </c>
      <c r="E51" s="5">
        <v>126</v>
      </c>
      <c r="F51" s="5">
        <v>131</v>
      </c>
      <c r="G51" s="6">
        <v>6.6061469642788001E-4</v>
      </c>
      <c r="H51" s="6">
        <v>8.1492039999999992</v>
      </c>
      <c r="I51" s="6">
        <v>65.764520477999994</v>
      </c>
      <c r="J51" s="6">
        <v>73.913724478000006</v>
      </c>
      <c r="K51" s="6">
        <v>5.3600920612242105E-4</v>
      </c>
      <c r="L51" s="5">
        <v>3</v>
      </c>
      <c r="M51" s="5">
        <v>284</v>
      </c>
      <c r="N51" s="5">
        <v>287</v>
      </c>
      <c r="O51" s="6">
        <v>1.4473008998076499E-3</v>
      </c>
      <c r="P51" s="6">
        <v>2.518157</v>
      </c>
      <c r="Q51" s="6">
        <v>38.863457799999999</v>
      </c>
      <c r="R51" s="6">
        <v>41.381614800000001</v>
      </c>
      <c r="S51" s="6">
        <v>3.0009212299420598E-4</v>
      </c>
    </row>
    <row r="52" spans="2:19" x14ac:dyDescent="0.2">
      <c r="B52" s="13">
        <v>47</v>
      </c>
      <c r="C52" s="15" t="s">
        <v>265</v>
      </c>
      <c r="D52" s="5">
        <v>49</v>
      </c>
      <c r="E52" s="5">
        <v>3077</v>
      </c>
      <c r="F52" s="5">
        <v>3126</v>
      </c>
      <c r="G52" s="6">
        <v>1.5763981229263799E-2</v>
      </c>
      <c r="H52" s="6">
        <v>21.944458951000001</v>
      </c>
      <c r="I52" s="6">
        <v>363.10928432399999</v>
      </c>
      <c r="J52" s="6">
        <v>385.05374327499999</v>
      </c>
      <c r="K52" s="6">
        <v>2.7923413778009601E-3</v>
      </c>
      <c r="L52" s="5"/>
      <c r="M52" s="5">
        <v>4234</v>
      </c>
      <c r="N52" s="5">
        <v>4234</v>
      </c>
      <c r="O52" s="6">
        <v>2.1351470417371302E-2</v>
      </c>
      <c r="P52" s="6"/>
      <c r="Q52" s="6">
        <v>459.96384335599998</v>
      </c>
      <c r="R52" s="6">
        <v>459.96384335599998</v>
      </c>
      <c r="S52" s="6">
        <v>3.3355761228843202E-3</v>
      </c>
    </row>
    <row r="53" spans="2:19" x14ac:dyDescent="0.2">
      <c r="B53" s="13">
        <v>48</v>
      </c>
      <c r="C53" s="15" t="s">
        <v>266</v>
      </c>
      <c r="D53" s="5">
        <v>18</v>
      </c>
      <c r="E53" s="5">
        <v>126</v>
      </c>
      <c r="F53" s="5">
        <v>144</v>
      </c>
      <c r="G53" s="6">
        <v>7.2617188004286005E-4</v>
      </c>
      <c r="H53" s="6">
        <v>23.030545100000001</v>
      </c>
      <c r="I53" s="6">
        <v>26.694877843</v>
      </c>
      <c r="J53" s="6">
        <v>49.725422942999998</v>
      </c>
      <c r="K53" s="6">
        <v>3.6059993815779501E-4</v>
      </c>
      <c r="L53" s="5"/>
      <c r="M53" s="5">
        <v>368</v>
      </c>
      <c r="N53" s="5">
        <v>368</v>
      </c>
      <c r="O53" s="6">
        <v>1.85577258233175E-3</v>
      </c>
      <c r="P53" s="6"/>
      <c r="Q53" s="6">
        <v>88.129592527</v>
      </c>
      <c r="R53" s="6">
        <v>88.129592527</v>
      </c>
      <c r="S53" s="6">
        <v>6.3910015710749301E-4</v>
      </c>
    </row>
    <row r="54" spans="2:19" x14ac:dyDescent="0.2">
      <c r="B54" s="13">
        <v>49</v>
      </c>
      <c r="C54" s="15" t="s">
        <v>52</v>
      </c>
      <c r="D54" s="5">
        <v>192</v>
      </c>
      <c r="E54" s="5">
        <v>203</v>
      </c>
      <c r="F54" s="5">
        <v>395</v>
      </c>
      <c r="G54" s="6">
        <v>1.9919298098397902E-3</v>
      </c>
      <c r="H54" s="6">
        <v>2131.50973634</v>
      </c>
      <c r="I54" s="6">
        <v>2878.7412779760002</v>
      </c>
      <c r="J54" s="6">
        <v>5010.2510143159998</v>
      </c>
      <c r="K54" s="6">
        <v>3.6333450757943003E-2</v>
      </c>
      <c r="L54" s="5">
        <v>58</v>
      </c>
      <c r="M54" s="5">
        <v>412</v>
      </c>
      <c r="N54" s="5">
        <v>470</v>
      </c>
      <c r="O54" s="6">
        <v>2.37014433069545E-3</v>
      </c>
      <c r="P54" s="6">
        <v>2549.6145464770002</v>
      </c>
      <c r="Q54" s="6">
        <v>5043.2584569330002</v>
      </c>
      <c r="R54" s="6">
        <v>7592.8730034099999</v>
      </c>
      <c r="S54" s="6">
        <v>5.5062166863983797E-2</v>
      </c>
    </row>
    <row r="55" spans="2:19" x14ac:dyDescent="0.2">
      <c r="B55" s="13">
        <v>50</v>
      </c>
      <c r="C55" s="15" t="s">
        <v>267</v>
      </c>
      <c r="D55" s="5">
        <v>54</v>
      </c>
      <c r="E55" s="5">
        <v>31076</v>
      </c>
      <c r="F55" s="5">
        <v>31130</v>
      </c>
      <c r="G55" s="6">
        <v>0.15698424045648801</v>
      </c>
      <c r="H55" s="6">
        <v>504.87968510000002</v>
      </c>
      <c r="I55" s="6">
        <v>6734.7822254610001</v>
      </c>
      <c r="J55" s="6">
        <v>7239.6619105609998</v>
      </c>
      <c r="K55" s="6">
        <v>5.2500742733232901E-2</v>
      </c>
      <c r="L55" s="5">
        <v>23</v>
      </c>
      <c r="M55" s="5">
        <v>39125</v>
      </c>
      <c r="N55" s="5">
        <v>39148</v>
      </c>
      <c r="O55" s="6">
        <v>0.19741789416609701</v>
      </c>
      <c r="P55" s="6">
        <v>3.1064802</v>
      </c>
      <c r="Q55" s="6">
        <v>8759.6462248040007</v>
      </c>
      <c r="R55" s="6">
        <v>8762.7527050040007</v>
      </c>
      <c r="S55" s="6">
        <v>6.35459267413091E-2</v>
      </c>
    </row>
    <row r="56" spans="2:19" x14ac:dyDescent="0.2">
      <c r="B56" s="13">
        <v>51</v>
      </c>
      <c r="C56" s="15" t="s">
        <v>268</v>
      </c>
      <c r="D56" s="5">
        <v>169</v>
      </c>
      <c r="E56" s="5">
        <v>6177</v>
      </c>
      <c r="F56" s="5">
        <v>6346</v>
      </c>
      <c r="G56" s="6">
        <v>3.20019913246666E-2</v>
      </c>
      <c r="H56" s="6">
        <v>289.88417160900002</v>
      </c>
      <c r="I56" s="6">
        <v>1320.1652415139999</v>
      </c>
      <c r="J56" s="6">
        <v>1610.049413123</v>
      </c>
      <c r="K56" s="6">
        <v>1.1675792470758201E-2</v>
      </c>
      <c r="L56" s="5">
        <v>507</v>
      </c>
      <c r="M56" s="5">
        <v>12272</v>
      </c>
      <c r="N56" s="5">
        <v>12779</v>
      </c>
      <c r="O56" s="6">
        <v>6.4442711493525803E-2</v>
      </c>
      <c r="P56" s="6">
        <v>238.34767830000001</v>
      </c>
      <c r="Q56" s="6">
        <v>1927.9220636059999</v>
      </c>
      <c r="R56" s="6">
        <v>2166.269741906</v>
      </c>
      <c r="S56" s="6">
        <v>1.5709403535085899E-2</v>
      </c>
    </row>
    <row r="57" spans="2:19" x14ac:dyDescent="0.2">
      <c r="B57" s="13">
        <v>52</v>
      </c>
      <c r="C57" s="15" t="s">
        <v>269</v>
      </c>
      <c r="D57" s="5">
        <v>7</v>
      </c>
      <c r="E57" s="5">
        <v>326</v>
      </c>
      <c r="F57" s="5">
        <v>333</v>
      </c>
      <c r="G57" s="6">
        <v>1.6792724725991099E-3</v>
      </c>
      <c r="H57" s="6">
        <v>31.67632459</v>
      </c>
      <c r="I57" s="6">
        <v>17617.343087278001</v>
      </c>
      <c r="J57" s="6">
        <v>17649.019411868001</v>
      </c>
      <c r="K57" s="6">
        <v>0.12798755509351001</v>
      </c>
      <c r="L57" s="5">
        <v>19</v>
      </c>
      <c r="M57" s="5">
        <v>84</v>
      </c>
      <c r="N57" s="5">
        <v>103</v>
      </c>
      <c r="O57" s="6">
        <v>5.19414608641768E-4</v>
      </c>
      <c r="P57" s="6">
        <v>5055.3116323599997</v>
      </c>
      <c r="Q57" s="6">
        <v>25389.717623934001</v>
      </c>
      <c r="R57" s="6">
        <v>30445.029256294001</v>
      </c>
      <c r="S57" s="6">
        <v>0.22078194648271601</v>
      </c>
    </row>
    <row r="58" spans="2:19" x14ac:dyDescent="0.2">
      <c r="B58" s="13">
        <v>53</v>
      </c>
      <c r="C58" s="15" t="s">
        <v>270</v>
      </c>
      <c r="D58" s="5">
        <v>4525</v>
      </c>
      <c r="E58" s="5">
        <v>192833</v>
      </c>
      <c r="F58" s="5">
        <v>197358</v>
      </c>
      <c r="G58" s="6">
        <v>0.99524881876040805</v>
      </c>
      <c r="H58" s="6">
        <v>15839.806629147</v>
      </c>
      <c r="I58" s="6">
        <v>62551.523316562001</v>
      </c>
      <c r="J58" s="6">
        <v>78391.329945709003</v>
      </c>
      <c r="K58" s="6">
        <v>0.56848000595054404</v>
      </c>
      <c r="L58" s="5">
        <v>1316</v>
      </c>
      <c r="M58" s="5">
        <v>240657</v>
      </c>
      <c r="N58" s="5">
        <v>241973</v>
      </c>
      <c r="O58" s="6">
        <v>1.2202360300667401</v>
      </c>
      <c r="P58" s="6">
        <v>5120.2425664100001</v>
      </c>
      <c r="Q58" s="6">
        <v>75763.355013712004</v>
      </c>
      <c r="R58" s="6">
        <v>80883.597580122005</v>
      </c>
      <c r="S58" s="6">
        <v>0.58655348831935505</v>
      </c>
    </row>
    <row r="59" spans="2:19" x14ac:dyDescent="0.2">
      <c r="B59" s="13">
        <v>54</v>
      </c>
      <c r="C59" s="15" t="s">
        <v>271</v>
      </c>
      <c r="D59" s="5">
        <v>28</v>
      </c>
      <c r="E59" s="5">
        <v>4066</v>
      </c>
      <c r="F59" s="5">
        <v>4094</v>
      </c>
      <c r="G59" s="6">
        <v>2.06454699784408E-2</v>
      </c>
      <c r="H59" s="6">
        <v>1195.2459108999999</v>
      </c>
      <c r="I59" s="6">
        <v>1049.8113809470001</v>
      </c>
      <c r="J59" s="6">
        <v>2245.0572918470002</v>
      </c>
      <c r="K59" s="6">
        <v>1.6280756858091199E-2</v>
      </c>
      <c r="L59" s="5">
        <v>49</v>
      </c>
      <c r="M59" s="5">
        <v>5095</v>
      </c>
      <c r="N59" s="5">
        <v>5144</v>
      </c>
      <c r="O59" s="6">
        <v>2.5940473270420001E-2</v>
      </c>
      <c r="P59" s="6">
        <v>1171.875</v>
      </c>
      <c r="Q59" s="6">
        <v>1126.3612029640001</v>
      </c>
      <c r="R59" s="6">
        <v>2298.2362029639999</v>
      </c>
      <c r="S59" s="6">
        <v>1.6666400879300901E-2</v>
      </c>
    </row>
    <row r="60" spans="2:19" x14ac:dyDescent="0.2">
      <c r="B60" s="13">
        <v>55</v>
      </c>
      <c r="C60" s="15" t="s">
        <v>58</v>
      </c>
      <c r="D60" s="5">
        <v>18</v>
      </c>
      <c r="E60" s="5">
        <v>13734</v>
      </c>
      <c r="F60" s="5">
        <v>13752</v>
      </c>
      <c r="G60" s="6">
        <v>6.9349414544093199E-2</v>
      </c>
      <c r="H60" s="6">
        <v>450</v>
      </c>
      <c r="I60" s="6">
        <v>6070.0276084560001</v>
      </c>
      <c r="J60" s="6">
        <v>6520.0276084560001</v>
      </c>
      <c r="K60" s="6">
        <v>4.7282082549432003E-2</v>
      </c>
      <c r="L60" s="5">
        <v>19</v>
      </c>
      <c r="M60" s="5">
        <v>6583</v>
      </c>
      <c r="N60" s="5">
        <v>6602</v>
      </c>
      <c r="O60" s="6">
        <v>3.3292963555853899E-2</v>
      </c>
      <c r="P60" s="6">
        <v>450.09335629999998</v>
      </c>
      <c r="Q60" s="6">
        <v>5665.9336918749996</v>
      </c>
      <c r="R60" s="6">
        <v>6116.0270481750003</v>
      </c>
      <c r="S60" s="6">
        <v>4.43523422188161E-2</v>
      </c>
    </row>
    <row r="61" spans="2:19" x14ac:dyDescent="0.2">
      <c r="B61" s="13">
        <v>56</v>
      </c>
      <c r="C61" s="15" t="s">
        <v>272</v>
      </c>
      <c r="D61" s="5">
        <v>17</v>
      </c>
      <c r="E61" s="5">
        <v>55</v>
      </c>
      <c r="F61" s="5">
        <v>72</v>
      </c>
      <c r="G61" s="6">
        <v>3.6308594002143002E-4</v>
      </c>
      <c r="H61" s="6">
        <v>35.674178271999999</v>
      </c>
      <c r="I61" s="6">
        <v>368.61805462500001</v>
      </c>
      <c r="J61" s="6">
        <v>404.29223289700002</v>
      </c>
      <c r="K61" s="6">
        <v>2.9318554886390898E-3</v>
      </c>
      <c r="L61" s="5">
        <v>76</v>
      </c>
      <c r="M61" s="5">
        <v>38</v>
      </c>
      <c r="N61" s="5">
        <v>114</v>
      </c>
      <c r="O61" s="6">
        <v>5.7488607170059797E-4</v>
      </c>
      <c r="P61" s="6">
        <v>426.51212467300002</v>
      </c>
      <c r="Q61" s="6">
        <v>3593.9919314980002</v>
      </c>
      <c r="R61" s="6">
        <v>4020.5040561709998</v>
      </c>
      <c r="S61" s="6">
        <v>2.9155981552541399E-2</v>
      </c>
    </row>
    <row r="62" spans="2:19" x14ac:dyDescent="0.2">
      <c r="B62" s="13">
        <v>57</v>
      </c>
      <c r="C62" s="15" t="s">
        <v>273</v>
      </c>
      <c r="D62" s="5"/>
      <c r="E62" s="5"/>
      <c r="F62" s="5"/>
      <c r="G62" s="6"/>
      <c r="H62" s="6"/>
      <c r="I62" s="6"/>
      <c r="J62" s="6"/>
      <c r="K62" s="6"/>
      <c r="L62" s="5"/>
      <c r="M62" s="5">
        <v>6</v>
      </c>
      <c r="N62" s="5">
        <v>6</v>
      </c>
      <c r="O62" s="6">
        <v>3.0257161668452499E-5</v>
      </c>
      <c r="P62" s="6"/>
      <c r="Q62" s="6">
        <v>2.88</v>
      </c>
      <c r="R62" s="6">
        <v>2.88</v>
      </c>
      <c r="S62" s="6">
        <v>2.0885248640014699E-5</v>
      </c>
    </row>
    <row r="63" spans="2:19" x14ac:dyDescent="0.2">
      <c r="B63" s="13">
        <v>58</v>
      </c>
      <c r="C63" s="15" t="s">
        <v>274</v>
      </c>
      <c r="D63" s="5"/>
      <c r="E63" s="5">
        <v>41</v>
      </c>
      <c r="F63" s="5">
        <v>41</v>
      </c>
      <c r="G63" s="6">
        <v>2.0675727140109199E-4</v>
      </c>
      <c r="H63" s="6"/>
      <c r="I63" s="6">
        <v>12370</v>
      </c>
      <c r="J63" s="6">
        <v>12370</v>
      </c>
      <c r="K63" s="6">
        <v>8.9705043637841098E-2</v>
      </c>
      <c r="L63" s="5">
        <v>39</v>
      </c>
      <c r="M63" s="5"/>
      <c r="N63" s="5">
        <v>39</v>
      </c>
      <c r="O63" s="6">
        <v>1.9667155084494099E-4</v>
      </c>
      <c r="P63" s="6">
        <v>12373.64</v>
      </c>
      <c r="Q63" s="6"/>
      <c r="R63" s="6">
        <v>12373.64</v>
      </c>
      <c r="S63" s="6">
        <v>8.9731440271538898E-2</v>
      </c>
    </row>
    <row r="64" spans="2:19" x14ac:dyDescent="0.2">
      <c r="B64" s="13">
        <v>59</v>
      </c>
      <c r="C64" s="15" t="s">
        <v>275</v>
      </c>
      <c r="D64" s="5">
        <v>33</v>
      </c>
      <c r="E64" s="5">
        <v>5645</v>
      </c>
      <c r="F64" s="5">
        <v>5678</v>
      </c>
      <c r="G64" s="6">
        <v>2.8633360658912199E-2</v>
      </c>
      <c r="H64" s="6">
        <v>1302.021504</v>
      </c>
      <c r="I64" s="6">
        <v>583.77611898299995</v>
      </c>
      <c r="J64" s="6">
        <v>1885.7976229830001</v>
      </c>
      <c r="K64" s="6">
        <v>1.36754695280378E-2</v>
      </c>
      <c r="L64" s="5">
        <v>2</v>
      </c>
      <c r="M64" s="5">
        <v>8286</v>
      </c>
      <c r="N64" s="5">
        <v>8288</v>
      </c>
      <c r="O64" s="6">
        <v>4.1795225984689099E-2</v>
      </c>
      <c r="P64" s="6">
        <v>8.1115881000000001E-2</v>
      </c>
      <c r="Q64" s="6">
        <v>2000.0719795550001</v>
      </c>
      <c r="R64" s="6">
        <v>2000.1530954360001</v>
      </c>
      <c r="S64" s="6">
        <v>1.45047551098181E-2</v>
      </c>
    </row>
    <row r="65" spans="2:19" x14ac:dyDescent="0.2">
      <c r="B65" s="13">
        <v>60</v>
      </c>
      <c r="C65" s="15" t="s">
        <v>276</v>
      </c>
      <c r="D65" s="5">
        <v>12</v>
      </c>
      <c r="E65" s="5">
        <v>2801</v>
      </c>
      <c r="F65" s="5">
        <v>2813</v>
      </c>
      <c r="G65" s="6">
        <v>1.41855659622262E-2</v>
      </c>
      <c r="H65" s="6">
        <v>117.97059969999999</v>
      </c>
      <c r="I65" s="6">
        <v>435.676991262</v>
      </c>
      <c r="J65" s="6">
        <v>553.64759096199998</v>
      </c>
      <c r="K65" s="6">
        <v>4.0149540264536598E-3</v>
      </c>
      <c r="L65" s="5"/>
      <c r="M65" s="5">
        <v>5799</v>
      </c>
      <c r="N65" s="5">
        <v>5799</v>
      </c>
      <c r="O65" s="6">
        <v>2.9243546752559298E-2</v>
      </c>
      <c r="P65" s="6"/>
      <c r="Q65" s="6">
        <v>656.90995394499998</v>
      </c>
      <c r="R65" s="6">
        <v>656.90995394499998</v>
      </c>
      <c r="S65" s="6">
        <v>4.7637943480006804E-3</v>
      </c>
    </row>
    <row r="66" spans="2:19" x14ac:dyDescent="0.2">
      <c r="B66" s="13">
        <v>61</v>
      </c>
      <c r="C66" s="15" t="s">
        <v>277</v>
      </c>
      <c r="D66" s="5">
        <v>7428</v>
      </c>
      <c r="E66" s="5">
        <v>3822367</v>
      </c>
      <c r="F66" s="5">
        <v>3829795</v>
      </c>
      <c r="G66" s="6">
        <v>19.313121078671799</v>
      </c>
      <c r="H66" s="6">
        <v>34191.094384126998</v>
      </c>
      <c r="I66" s="6">
        <v>2476703.6848642398</v>
      </c>
      <c r="J66" s="6">
        <v>2510894.7792483699</v>
      </c>
      <c r="K66" s="6">
        <v>18.208563115804601</v>
      </c>
      <c r="L66" s="5">
        <v>4455</v>
      </c>
      <c r="M66" s="5">
        <v>3291618</v>
      </c>
      <c r="N66" s="5">
        <v>3296073</v>
      </c>
      <c r="O66" s="6">
        <v>16.621635605336898</v>
      </c>
      <c r="P66" s="6">
        <v>41792.412328249004</v>
      </c>
      <c r="Q66" s="6">
        <v>2742007.35379013</v>
      </c>
      <c r="R66" s="6">
        <v>2783799.7661183798</v>
      </c>
      <c r="S66" s="6">
        <v>20.187621624790701</v>
      </c>
    </row>
    <row r="67" spans="2:19" x14ac:dyDescent="0.2">
      <c r="B67" s="13">
        <v>62</v>
      </c>
      <c r="C67" s="15" t="s">
        <v>278</v>
      </c>
      <c r="D67" s="5">
        <v>21</v>
      </c>
      <c r="E67" s="5">
        <v>341</v>
      </c>
      <c r="F67" s="5">
        <v>362</v>
      </c>
      <c r="G67" s="6">
        <v>1.8255154206633E-3</v>
      </c>
      <c r="H67" s="6">
        <v>276.05790250000001</v>
      </c>
      <c r="I67" s="6">
        <v>64.299940618999997</v>
      </c>
      <c r="J67" s="6">
        <v>340.35784311899999</v>
      </c>
      <c r="K67" s="6">
        <v>2.4682146458748101E-3</v>
      </c>
      <c r="L67" s="5">
        <v>20</v>
      </c>
      <c r="M67" s="5">
        <v>634</v>
      </c>
      <c r="N67" s="5">
        <v>654</v>
      </c>
      <c r="O67" s="6">
        <v>3.2980306218613198E-3</v>
      </c>
      <c r="P67" s="6">
        <v>257</v>
      </c>
      <c r="Q67" s="6">
        <v>106.737058144</v>
      </c>
      <c r="R67" s="6">
        <v>363.737058144</v>
      </c>
      <c r="S67" s="6">
        <v>2.63775656212671E-3</v>
      </c>
    </row>
    <row r="68" spans="2:19" x14ac:dyDescent="0.2">
      <c r="B68" s="13">
        <v>63</v>
      </c>
      <c r="C68" s="15" t="s">
        <v>279</v>
      </c>
      <c r="D68" s="5">
        <v>9347</v>
      </c>
      <c r="E68" s="5">
        <v>2264801</v>
      </c>
      <c r="F68" s="5">
        <v>2274148</v>
      </c>
      <c r="G68" s="6">
        <v>11.468210615664701</v>
      </c>
      <c r="H68" s="6">
        <v>214603.41036959601</v>
      </c>
      <c r="I68" s="6">
        <v>1178532.44669283</v>
      </c>
      <c r="J68" s="6">
        <v>1393135.8570624201</v>
      </c>
      <c r="K68" s="6">
        <v>10.102773876412799</v>
      </c>
      <c r="L68" s="5">
        <v>3007</v>
      </c>
      <c r="M68" s="5">
        <v>2120780</v>
      </c>
      <c r="N68" s="5">
        <v>2123787</v>
      </c>
      <c r="O68" s="6">
        <v>10.709961101393001</v>
      </c>
      <c r="P68" s="6">
        <v>54893.117383370001</v>
      </c>
      <c r="Q68" s="6">
        <v>1361918.0010301301</v>
      </c>
      <c r="R68" s="6">
        <v>1416811.1184135</v>
      </c>
      <c r="S68" s="6">
        <v>10.274462668056699</v>
      </c>
    </row>
    <row r="69" spans="2:19" x14ac:dyDescent="0.2">
      <c r="B69" s="13">
        <v>64</v>
      </c>
      <c r="C69" s="15" t="s">
        <v>280</v>
      </c>
      <c r="D69" s="5">
        <v>322</v>
      </c>
      <c r="E69" s="5">
        <v>276</v>
      </c>
      <c r="F69" s="5">
        <v>598</v>
      </c>
      <c r="G69" s="6">
        <v>3.0156304462890999E-3</v>
      </c>
      <c r="H69" s="6">
        <v>32282.651643724999</v>
      </c>
      <c r="I69" s="6">
        <v>57783.132826178997</v>
      </c>
      <c r="J69" s="6">
        <v>90065.784469904</v>
      </c>
      <c r="K69" s="6">
        <v>0.65314107729580695</v>
      </c>
      <c r="L69" s="5">
        <v>341</v>
      </c>
      <c r="M69" s="5"/>
      <c r="N69" s="5">
        <v>341</v>
      </c>
      <c r="O69" s="6">
        <v>1.71961535482372E-3</v>
      </c>
      <c r="P69" s="6">
        <v>90835.784692531</v>
      </c>
      <c r="Q69" s="6"/>
      <c r="R69" s="6">
        <v>90835.784692531</v>
      </c>
      <c r="S69" s="6">
        <v>0.65872498219248399</v>
      </c>
    </row>
    <row r="70" spans="2:19" x14ac:dyDescent="0.2">
      <c r="B70" s="13">
        <v>65</v>
      </c>
      <c r="C70" s="15" t="s">
        <v>281</v>
      </c>
      <c r="D70" s="5">
        <v>6186</v>
      </c>
      <c r="E70" s="5">
        <v>411044</v>
      </c>
      <c r="F70" s="5">
        <v>417230</v>
      </c>
      <c r="G70" s="6">
        <v>2.1040325938214099</v>
      </c>
      <c r="H70" s="6">
        <v>24429.670027492</v>
      </c>
      <c r="I70" s="6">
        <v>247803.99764898999</v>
      </c>
      <c r="J70" s="6">
        <v>272233.667676482</v>
      </c>
      <c r="K70" s="6">
        <v>1.97419022139114</v>
      </c>
      <c r="L70" s="5">
        <v>2471</v>
      </c>
      <c r="M70" s="5">
        <v>365758</v>
      </c>
      <c r="N70" s="5">
        <v>368229</v>
      </c>
      <c r="O70" s="6">
        <v>1.8569273973354301</v>
      </c>
      <c r="P70" s="6">
        <v>8897.4730120999993</v>
      </c>
      <c r="Q70" s="6">
        <v>228374.63521391299</v>
      </c>
      <c r="R70" s="6">
        <v>237272.10822601299</v>
      </c>
      <c r="S70" s="6">
        <v>1.7206551998752699</v>
      </c>
    </row>
    <row r="71" spans="2:19" x14ac:dyDescent="0.2">
      <c r="B71" s="13">
        <v>66</v>
      </c>
      <c r="C71" s="15" t="s">
        <v>282</v>
      </c>
      <c r="D71" s="5">
        <v>487</v>
      </c>
      <c r="E71" s="5">
        <v>195592</v>
      </c>
      <c r="F71" s="5">
        <v>196079</v>
      </c>
      <c r="G71" s="6">
        <v>0.98879900046475</v>
      </c>
      <c r="H71" s="6">
        <v>20156.050610030001</v>
      </c>
      <c r="I71" s="6">
        <v>89320.852908910994</v>
      </c>
      <c r="J71" s="6">
        <v>109476.90351894101</v>
      </c>
      <c r="K71" s="6">
        <v>0.79390706608749495</v>
      </c>
      <c r="L71" s="5">
        <v>745</v>
      </c>
      <c r="M71" s="5">
        <v>211630</v>
      </c>
      <c r="N71" s="5">
        <v>212375</v>
      </c>
      <c r="O71" s="6">
        <v>1.07097745155627</v>
      </c>
      <c r="P71" s="6">
        <v>7744.6218786879999</v>
      </c>
      <c r="Q71" s="6">
        <v>86976.582914952</v>
      </c>
      <c r="R71" s="6">
        <v>94721.204793640005</v>
      </c>
      <c r="S71" s="6">
        <v>0.686901358887822</v>
      </c>
    </row>
    <row r="72" spans="2:19" x14ac:dyDescent="0.2">
      <c r="B72" s="13">
        <v>67</v>
      </c>
      <c r="C72" s="15" t="s">
        <v>283</v>
      </c>
      <c r="D72" s="5">
        <v>8</v>
      </c>
      <c r="E72" s="5">
        <v>590</v>
      </c>
      <c r="F72" s="5">
        <v>598</v>
      </c>
      <c r="G72" s="6">
        <v>3.0156304462890999E-3</v>
      </c>
      <c r="H72" s="6">
        <v>1.6571599999999999E-2</v>
      </c>
      <c r="I72" s="6">
        <v>52.921971040000003</v>
      </c>
      <c r="J72" s="6">
        <v>52.938542640000001</v>
      </c>
      <c r="K72" s="6">
        <v>3.8390091169320201E-4</v>
      </c>
      <c r="L72" s="5"/>
      <c r="M72" s="5">
        <v>1763</v>
      </c>
      <c r="N72" s="5">
        <v>1763</v>
      </c>
      <c r="O72" s="6">
        <v>8.8905626702469598E-3</v>
      </c>
      <c r="P72" s="6"/>
      <c r="Q72" s="6">
        <v>196.185861953</v>
      </c>
      <c r="R72" s="6">
        <v>196.185861953</v>
      </c>
      <c r="S72" s="6">
        <v>1.4227050369944501E-3</v>
      </c>
    </row>
    <row r="73" spans="2:19" x14ac:dyDescent="0.2">
      <c r="B73" s="13">
        <v>68</v>
      </c>
      <c r="C73" s="15" t="s">
        <v>70</v>
      </c>
      <c r="D73" s="5">
        <v>3938</v>
      </c>
      <c r="E73" s="5">
        <v>300515</v>
      </c>
      <c r="F73" s="5">
        <v>304453</v>
      </c>
      <c r="G73" s="6">
        <v>1.5353139402409</v>
      </c>
      <c r="H73" s="6">
        <v>28391.096026193001</v>
      </c>
      <c r="I73" s="6">
        <v>121989.872963135</v>
      </c>
      <c r="J73" s="6">
        <v>150380.96898932799</v>
      </c>
      <c r="K73" s="6">
        <v>1.0905360861348801</v>
      </c>
      <c r="L73" s="5">
        <v>8004</v>
      </c>
      <c r="M73" s="5">
        <v>395317</v>
      </c>
      <c r="N73" s="5">
        <v>403321</v>
      </c>
      <c r="O73" s="6">
        <v>2.0338914502136598</v>
      </c>
      <c r="P73" s="6">
        <v>11283.609321634</v>
      </c>
      <c r="Q73" s="6">
        <v>110780.954098053</v>
      </c>
      <c r="R73" s="6">
        <v>122064.56341968699</v>
      </c>
      <c r="S73" s="6">
        <v>0.88519054067882297</v>
      </c>
    </row>
    <row r="74" spans="2:19" x14ac:dyDescent="0.2">
      <c r="B74" s="13">
        <v>69</v>
      </c>
      <c r="C74" s="15" t="s">
        <v>284</v>
      </c>
      <c r="D74" s="5">
        <v>3</v>
      </c>
      <c r="E74" s="5">
        <v>12059</v>
      </c>
      <c r="F74" s="5">
        <v>12062</v>
      </c>
      <c r="G74" s="6">
        <v>6.08269806741457E-2</v>
      </c>
      <c r="H74" s="6">
        <v>63.597383819999997</v>
      </c>
      <c r="I74" s="6">
        <v>20282.195002599001</v>
      </c>
      <c r="J74" s="6">
        <v>20345.792386419002</v>
      </c>
      <c r="K74" s="6">
        <v>0.14754407387794399</v>
      </c>
      <c r="L74" s="5"/>
      <c r="M74" s="5">
        <v>6658</v>
      </c>
      <c r="N74" s="5">
        <v>6658</v>
      </c>
      <c r="O74" s="6">
        <v>3.3575363731426097E-2</v>
      </c>
      <c r="P74" s="6"/>
      <c r="Q74" s="6">
        <v>20016.763752218001</v>
      </c>
      <c r="R74" s="6">
        <v>20016.763752218001</v>
      </c>
      <c r="S74" s="6">
        <v>0.145158016643579</v>
      </c>
    </row>
    <row r="75" spans="2:19" x14ac:dyDescent="0.2">
      <c r="B75" s="13">
        <v>70</v>
      </c>
      <c r="C75" s="15" t="s">
        <v>71</v>
      </c>
      <c r="D75" s="5">
        <v>2156</v>
      </c>
      <c r="E75" s="5">
        <v>169146</v>
      </c>
      <c r="F75" s="5">
        <v>171302</v>
      </c>
      <c r="G75" s="6">
        <v>0.86385205135487497</v>
      </c>
      <c r="H75" s="6">
        <v>1890.2983007289999</v>
      </c>
      <c r="I75" s="6">
        <v>45082.368322278002</v>
      </c>
      <c r="J75" s="6">
        <v>46972.666623006997</v>
      </c>
      <c r="K75" s="6">
        <v>0.34063743809236902</v>
      </c>
      <c r="L75" s="5">
        <v>4024</v>
      </c>
      <c r="M75" s="5">
        <v>178290</v>
      </c>
      <c r="N75" s="5">
        <v>182314</v>
      </c>
      <c r="O75" s="6">
        <v>0.91938402873704195</v>
      </c>
      <c r="P75" s="6">
        <v>3105.7881408829999</v>
      </c>
      <c r="Q75" s="6">
        <v>46293.694399127999</v>
      </c>
      <c r="R75" s="6">
        <v>49399.482540010998</v>
      </c>
      <c r="S75" s="6">
        <v>0.35823627622784598</v>
      </c>
    </row>
    <row r="76" spans="2:19" x14ac:dyDescent="0.2">
      <c r="B76" s="13">
        <v>71</v>
      </c>
      <c r="C76" s="15" t="s">
        <v>69</v>
      </c>
      <c r="D76" s="5">
        <v>14</v>
      </c>
      <c r="E76" s="5">
        <v>4201</v>
      </c>
      <c r="F76" s="5">
        <v>4215</v>
      </c>
      <c r="G76" s="6">
        <v>2.1255656072087899E-2</v>
      </c>
      <c r="H76" s="6">
        <v>3.9733189719999999</v>
      </c>
      <c r="I76" s="6">
        <v>547.00467937200006</v>
      </c>
      <c r="J76" s="6">
        <v>550.97799834399996</v>
      </c>
      <c r="K76" s="6">
        <v>3.9955946147889098E-3</v>
      </c>
      <c r="L76" s="5">
        <v>1</v>
      </c>
      <c r="M76" s="5">
        <v>3413</v>
      </c>
      <c r="N76" s="5">
        <v>3414</v>
      </c>
      <c r="O76" s="6">
        <v>1.72163249893495E-2</v>
      </c>
      <c r="P76" s="6">
        <v>3.0000000000000001E-5</v>
      </c>
      <c r="Q76" s="6">
        <v>397.05041565300002</v>
      </c>
      <c r="R76" s="6">
        <v>397.050445653</v>
      </c>
      <c r="S76" s="6">
        <v>2.8793393333651301E-3</v>
      </c>
    </row>
    <row r="77" spans="2:19" x14ac:dyDescent="0.2">
      <c r="B77" s="13">
        <v>72</v>
      </c>
      <c r="C77" s="15" t="s">
        <v>285</v>
      </c>
      <c r="D77" s="5">
        <v>1069</v>
      </c>
      <c r="E77" s="5">
        <v>331371</v>
      </c>
      <c r="F77" s="5">
        <v>332440</v>
      </c>
      <c r="G77" s="6">
        <v>1.67644847084339</v>
      </c>
      <c r="H77" s="6">
        <v>23303.699418959</v>
      </c>
      <c r="I77" s="6">
        <v>221012.01988127499</v>
      </c>
      <c r="J77" s="6">
        <v>244315.71930023399</v>
      </c>
      <c r="K77" s="6">
        <v>1.7717342167532799</v>
      </c>
      <c r="L77" s="5">
        <v>794</v>
      </c>
      <c r="M77" s="5">
        <v>313716</v>
      </c>
      <c r="N77" s="5">
        <v>314510</v>
      </c>
      <c r="O77" s="6">
        <v>1.5860299860575</v>
      </c>
      <c r="P77" s="6">
        <v>24756.921168759</v>
      </c>
      <c r="Q77" s="6">
        <v>201628.05923511001</v>
      </c>
      <c r="R77" s="6">
        <v>226384.98040386901</v>
      </c>
      <c r="S77" s="6">
        <v>1.64170368197905</v>
      </c>
    </row>
    <row r="78" spans="2:19" x14ac:dyDescent="0.2">
      <c r="B78" s="13">
        <v>73</v>
      </c>
      <c r="C78" s="15" t="s">
        <v>286</v>
      </c>
      <c r="D78" s="5">
        <v>54</v>
      </c>
      <c r="E78" s="5">
        <v>452</v>
      </c>
      <c r="F78" s="5">
        <v>506</v>
      </c>
      <c r="G78" s="6">
        <v>2.55168730070616E-3</v>
      </c>
      <c r="H78" s="6">
        <v>138.93171711599999</v>
      </c>
      <c r="I78" s="6">
        <v>2670.0348331360001</v>
      </c>
      <c r="J78" s="6">
        <v>2808.9665502520002</v>
      </c>
      <c r="K78" s="6">
        <v>2.03701266748255E-2</v>
      </c>
      <c r="L78" s="5">
        <v>19</v>
      </c>
      <c r="M78" s="5">
        <v>400</v>
      </c>
      <c r="N78" s="5">
        <v>419</v>
      </c>
      <c r="O78" s="6">
        <v>2.1129584565136002E-3</v>
      </c>
      <c r="P78" s="6">
        <v>78.026252499999998</v>
      </c>
      <c r="Q78" s="6">
        <v>1854.71860838</v>
      </c>
      <c r="R78" s="6">
        <v>1932.74486088</v>
      </c>
      <c r="S78" s="6">
        <v>1.40159225615241E-2</v>
      </c>
    </row>
    <row r="79" spans="2:19" x14ac:dyDescent="0.2">
      <c r="B79" s="13">
        <v>74</v>
      </c>
      <c r="C79" s="15" t="s">
        <v>74</v>
      </c>
      <c r="D79" s="5">
        <v>42</v>
      </c>
      <c r="E79" s="5">
        <v>203</v>
      </c>
      <c r="F79" s="5">
        <v>245</v>
      </c>
      <c r="G79" s="6">
        <v>1.2355007681284799E-3</v>
      </c>
      <c r="H79" s="6">
        <v>749.61590490000003</v>
      </c>
      <c r="I79" s="6">
        <v>613.77230657099994</v>
      </c>
      <c r="J79" s="6">
        <v>1363.388211471</v>
      </c>
      <c r="K79" s="6">
        <v>9.8870492324433408E-3</v>
      </c>
      <c r="L79" s="5">
        <v>74</v>
      </c>
      <c r="M79" s="5">
        <v>320</v>
      </c>
      <c r="N79" s="5">
        <v>394</v>
      </c>
      <c r="O79" s="6">
        <v>1.9868869495617099E-3</v>
      </c>
      <c r="P79" s="6">
        <v>810.2842832</v>
      </c>
      <c r="Q79" s="6">
        <v>695.19550458200001</v>
      </c>
      <c r="R79" s="6">
        <v>1505.4797877819999</v>
      </c>
      <c r="S79" s="6">
        <v>1.09174721147027E-2</v>
      </c>
    </row>
    <row r="80" spans="2:19" x14ac:dyDescent="0.2">
      <c r="B80" s="13">
        <v>75</v>
      </c>
      <c r="C80" s="15" t="s">
        <v>287</v>
      </c>
      <c r="D80" s="5"/>
      <c r="E80" s="5">
        <v>187</v>
      </c>
      <c r="F80" s="5">
        <v>187</v>
      </c>
      <c r="G80" s="6">
        <v>9.4301487200010303E-4</v>
      </c>
      <c r="H80" s="6"/>
      <c r="I80" s="6">
        <v>16.795479901</v>
      </c>
      <c r="J80" s="6">
        <v>16.795479901</v>
      </c>
      <c r="K80" s="6">
        <v>1.21797838111373E-4</v>
      </c>
      <c r="L80" s="5"/>
      <c r="M80" s="5">
        <v>578</v>
      </c>
      <c r="N80" s="5">
        <v>578</v>
      </c>
      <c r="O80" s="6">
        <v>2.91477324072759E-3</v>
      </c>
      <c r="P80" s="6"/>
      <c r="Q80" s="6">
        <v>36.513105000000003</v>
      </c>
      <c r="R80" s="6">
        <v>36.513105000000003</v>
      </c>
      <c r="S80" s="6">
        <v>2.6478655435554398E-4</v>
      </c>
    </row>
    <row r="81" spans="2:19" x14ac:dyDescent="0.2">
      <c r="B81" s="13">
        <v>76</v>
      </c>
      <c r="C81" s="15" t="s">
        <v>288</v>
      </c>
      <c r="D81" s="5">
        <v>1</v>
      </c>
      <c r="E81" s="5">
        <v>1753</v>
      </c>
      <c r="F81" s="5">
        <v>1754</v>
      </c>
      <c r="G81" s="6">
        <v>8.8451769277442804E-3</v>
      </c>
      <c r="H81" s="6">
        <v>0.55000000000000004</v>
      </c>
      <c r="I81" s="6">
        <v>373.54657221000002</v>
      </c>
      <c r="J81" s="6">
        <v>374.09657220999998</v>
      </c>
      <c r="K81" s="6">
        <v>2.7128819187441202E-3</v>
      </c>
      <c r="L81" s="5"/>
      <c r="M81" s="5">
        <v>2987</v>
      </c>
      <c r="N81" s="5">
        <v>2987</v>
      </c>
      <c r="O81" s="6">
        <v>1.5063023650611299E-2</v>
      </c>
      <c r="P81" s="6"/>
      <c r="Q81" s="6">
        <v>443.652391239</v>
      </c>
      <c r="R81" s="6">
        <v>443.652391239</v>
      </c>
      <c r="S81" s="6">
        <v>3.2172883683206999E-3</v>
      </c>
    </row>
    <row r="82" spans="2:19" x14ac:dyDescent="0.2">
      <c r="B82" s="13">
        <v>77</v>
      </c>
      <c r="C82" s="15" t="s">
        <v>289</v>
      </c>
      <c r="D82" s="5">
        <v>24</v>
      </c>
      <c r="E82" s="5">
        <v>379</v>
      </c>
      <c r="F82" s="5">
        <v>403</v>
      </c>
      <c r="G82" s="6">
        <v>2.0322726920643901E-3</v>
      </c>
      <c r="H82" s="6">
        <v>435.83955789999999</v>
      </c>
      <c r="I82" s="6">
        <v>60.773023362000004</v>
      </c>
      <c r="J82" s="6">
        <v>496.61258126199999</v>
      </c>
      <c r="K82" s="6">
        <v>3.6013462629917998E-3</v>
      </c>
      <c r="L82" s="5"/>
      <c r="M82" s="5">
        <v>464</v>
      </c>
      <c r="N82" s="5">
        <v>464</v>
      </c>
      <c r="O82" s="6">
        <v>2.33988716902699E-3</v>
      </c>
      <c r="P82" s="6"/>
      <c r="Q82" s="6">
        <v>501.545208403</v>
      </c>
      <c r="R82" s="6">
        <v>501.545208403</v>
      </c>
      <c r="S82" s="6">
        <v>3.6371167992030099E-3</v>
      </c>
    </row>
    <row r="83" spans="2:19" x14ac:dyDescent="0.2">
      <c r="B83" s="13">
        <v>78</v>
      </c>
      <c r="C83" s="15" t="s">
        <v>290</v>
      </c>
      <c r="D83" s="5">
        <v>5</v>
      </c>
      <c r="E83" s="5">
        <v>1415</v>
      </c>
      <c r="F83" s="5">
        <v>1420</v>
      </c>
      <c r="G83" s="6">
        <v>7.1608615948670898E-3</v>
      </c>
      <c r="H83" s="6">
        <v>2.4226299999999998</v>
      </c>
      <c r="I83" s="6">
        <v>303.99540868100001</v>
      </c>
      <c r="J83" s="6">
        <v>306.41803868099998</v>
      </c>
      <c r="K83" s="6">
        <v>2.2220892102910901E-3</v>
      </c>
      <c r="L83" s="5"/>
      <c r="M83" s="5">
        <v>2203</v>
      </c>
      <c r="N83" s="5">
        <v>2203</v>
      </c>
      <c r="O83" s="6">
        <v>1.11094211926001E-2</v>
      </c>
      <c r="P83" s="6"/>
      <c r="Q83" s="6">
        <v>221.24086151200001</v>
      </c>
      <c r="R83" s="6">
        <v>221.24086151200001</v>
      </c>
      <c r="S83" s="6">
        <v>1.6043994451420799E-3</v>
      </c>
    </row>
    <row r="84" spans="2:19" x14ac:dyDescent="0.2">
      <c r="B84" s="13">
        <v>79</v>
      </c>
      <c r="C84" s="15" t="s">
        <v>78</v>
      </c>
      <c r="D84" s="5">
        <v>32</v>
      </c>
      <c r="E84" s="5">
        <v>6450</v>
      </c>
      <c r="F84" s="5">
        <v>6482</v>
      </c>
      <c r="G84" s="6">
        <v>3.2687820322484899E-2</v>
      </c>
      <c r="H84" s="6">
        <v>2.549460319</v>
      </c>
      <c r="I84" s="6">
        <v>3314.9350467190002</v>
      </c>
      <c r="J84" s="6">
        <v>3317.4845070380002</v>
      </c>
      <c r="K84" s="6">
        <v>2.4057808607251902E-2</v>
      </c>
      <c r="L84" s="5">
        <v>3</v>
      </c>
      <c r="M84" s="5">
        <v>7641</v>
      </c>
      <c r="N84" s="5">
        <v>7644</v>
      </c>
      <c r="O84" s="6">
        <v>3.8547623965608499E-2</v>
      </c>
      <c r="P84" s="6">
        <v>0.21</v>
      </c>
      <c r="Q84" s="6">
        <v>3334.483194852</v>
      </c>
      <c r="R84" s="6">
        <v>3334.693194852</v>
      </c>
      <c r="S84" s="6">
        <v>2.4182602955781E-2</v>
      </c>
    </row>
    <row r="85" spans="2:19" x14ac:dyDescent="0.2">
      <c r="B85" s="13">
        <v>80</v>
      </c>
      <c r="C85" s="15" t="s">
        <v>291</v>
      </c>
      <c r="D85" s="5">
        <v>70</v>
      </c>
      <c r="E85" s="5">
        <v>7873</v>
      </c>
      <c r="F85" s="5">
        <v>7943</v>
      </c>
      <c r="G85" s="6">
        <v>4.0055439188753102E-2</v>
      </c>
      <c r="H85" s="6">
        <v>21.476255471999998</v>
      </c>
      <c r="I85" s="6">
        <v>1549.76075137</v>
      </c>
      <c r="J85" s="6">
        <v>1571.237006842</v>
      </c>
      <c r="K85" s="6">
        <v>1.1394331791766601E-2</v>
      </c>
      <c r="L85" s="5">
        <v>7</v>
      </c>
      <c r="M85" s="5">
        <v>14283</v>
      </c>
      <c r="N85" s="5">
        <v>14290</v>
      </c>
      <c r="O85" s="6">
        <v>7.20624733736977E-2</v>
      </c>
      <c r="P85" s="6">
        <v>7.2666268000000006E-2</v>
      </c>
      <c r="Q85" s="6">
        <v>1974.218055024</v>
      </c>
      <c r="R85" s="6">
        <v>1974.2907212919999</v>
      </c>
      <c r="S85" s="6">
        <v>1.43172057645338E-2</v>
      </c>
    </row>
    <row r="86" spans="2:19" x14ac:dyDescent="0.2">
      <c r="B86" s="13">
        <v>81</v>
      </c>
      <c r="C86" s="15" t="s">
        <v>292</v>
      </c>
      <c r="D86" s="5">
        <v>22</v>
      </c>
      <c r="E86" s="5">
        <v>198</v>
      </c>
      <c r="F86" s="5">
        <v>220</v>
      </c>
      <c r="G86" s="6">
        <v>1.10942926117659E-3</v>
      </c>
      <c r="H86" s="6">
        <v>295.06022339999998</v>
      </c>
      <c r="I86" s="6">
        <v>36.978694400000002</v>
      </c>
      <c r="J86" s="6">
        <v>332.03891779999998</v>
      </c>
      <c r="K86" s="6">
        <v>2.4078872765327798E-3</v>
      </c>
      <c r="L86" s="5">
        <v>21</v>
      </c>
      <c r="M86" s="5">
        <v>614</v>
      </c>
      <c r="N86" s="5">
        <v>635</v>
      </c>
      <c r="O86" s="6">
        <v>3.2022162765778898E-3</v>
      </c>
      <c r="P86" s="6">
        <v>300</v>
      </c>
      <c r="Q86" s="6">
        <v>80.214274001999996</v>
      </c>
      <c r="R86" s="6">
        <v>380.21427400200002</v>
      </c>
      <c r="S86" s="6">
        <v>2.7572464059078001E-3</v>
      </c>
    </row>
    <row r="87" spans="2:19" x14ac:dyDescent="0.2">
      <c r="B87" s="13">
        <v>82</v>
      </c>
      <c r="C87" s="15" t="s">
        <v>293</v>
      </c>
      <c r="D87" s="5">
        <v>4</v>
      </c>
      <c r="E87" s="5">
        <v>1604</v>
      </c>
      <c r="F87" s="5">
        <v>1608</v>
      </c>
      <c r="G87" s="6">
        <v>8.1089193271452701E-3</v>
      </c>
      <c r="H87" s="6">
        <v>1.2041436000000001</v>
      </c>
      <c r="I87" s="6">
        <v>241.548778908</v>
      </c>
      <c r="J87" s="6">
        <v>242.75292250800001</v>
      </c>
      <c r="K87" s="6">
        <v>1.7604010918992399E-3</v>
      </c>
      <c r="L87" s="5"/>
      <c r="M87" s="5">
        <v>2198</v>
      </c>
      <c r="N87" s="5">
        <v>2198</v>
      </c>
      <c r="O87" s="6">
        <v>1.10842068912098E-2</v>
      </c>
      <c r="P87" s="6"/>
      <c r="Q87" s="6">
        <v>255.80908598100001</v>
      </c>
      <c r="R87" s="6">
        <v>255.80908598100001</v>
      </c>
      <c r="S87" s="6">
        <v>1.8550820712111399E-3</v>
      </c>
    </row>
    <row r="88" spans="2:19" x14ac:dyDescent="0.2">
      <c r="B88" s="13">
        <v>83</v>
      </c>
      <c r="C88" s="15" t="s">
        <v>294</v>
      </c>
      <c r="D88" s="5"/>
      <c r="E88" s="5">
        <v>38</v>
      </c>
      <c r="F88" s="5">
        <v>38</v>
      </c>
      <c r="G88" s="6">
        <v>1.9162869056686601E-4</v>
      </c>
      <c r="H88" s="6"/>
      <c r="I88" s="6">
        <v>1.8731697329999999</v>
      </c>
      <c r="J88" s="6">
        <v>1.8731697329999999</v>
      </c>
      <c r="K88" s="6">
        <v>1.3583894312033E-5</v>
      </c>
      <c r="L88" s="5"/>
      <c r="M88" s="5">
        <v>54</v>
      </c>
      <c r="N88" s="5">
        <v>54</v>
      </c>
      <c r="O88" s="6">
        <v>2.7231445501607301E-4</v>
      </c>
      <c r="P88" s="6"/>
      <c r="Q88" s="6">
        <v>2.5395466</v>
      </c>
      <c r="R88" s="6">
        <v>2.5395466</v>
      </c>
      <c r="S88" s="6">
        <v>1.8416341032605599E-5</v>
      </c>
    </row>
    <row r="89" spans="2:19" x14ac:dyDescent="0.2">
      <c r="B89" s="13">
        <v>84</v>
      </c>
      <c r="C89" s="15" t="s">
        <v>208</v>
      </c>
      <c r="D89" s="5"/>
      <c r="E89" s="5">
        <v>82</v>
      </c>
      <c r="F89" s="5">
        <v>82</v>
      </c>
      <c r="G89" s="6">
        <v>4.1351454280218398E-4</v>
      </c>
      <c r="H89" s="6"/>
      <c r="I89" s="6">
        <v>4.4552349900000001</v>
      </c>
      <c r="J89" s="6">
        <v>4.4552349900000001</v>
      </c>
      <c r="K89" s="6">
        <v>3.2308573095779E-5</v>
      </c>
      <c r="L89" s="5"/>
      <c r="M89" s="5">
        <v>135</v>
      </c>
      <c r="N89" s="5">
        <v>135</v>
      </c>
      <c r="O89" s="6">
        <v>6.80786137540182E-4</v>
      </c>
      <c r="P89" s="6"/>
      <c r="Q89" s="6">
        <v>163.67171871599999</v>
      </c>
      <c r="R89" s="6">
        <v>163.67171871599999</v>
      </c>
      <c r="S89" s="6">
        <v>1.1869182433063201E-3</v>
      </c>
    </row>
    <row r="90" spans="2:19" x14ac:dyDescent="0.2">
      <c r="B90" s="13">
        <v>85</v>
      </c>
      <c r="C90" s="15" t="s">
        <v>295</v>
      </c>
      <c r="D90" s="5">
        <v>315</v>
      </c>
      <c r="E90" s="5">
        <v>16427</v>
      </c>
      <c r="F90" s="5">
        <v>16742</v>
      </c>
      <c r="G90" s="6">
        <v>8.4427566775538698E-2</v>
      </c>
      <c r="H90" s="6">
        <v>15229.063538392</v>
      </c>
      <c r="I90" s="6">
        <v>48526.766164578999</v>
      </c>
      <c r="J90" s="6">
        <v>63755.829702971001</v>
      </c>
      <c r="K90" s="6">
        <v>0.46234595680450902</v>
      </c>
      <c r="L90" s="5">
        <v>351</v>
      </c>
      <c r="M90" s="5">
        <v>17913</v>
      </c>
      <c r="N90" s="5">
        <v>18264</v>
      </c>
      <c r="O90" s="6">
        <v>9.2102800118769396E-2</v>
      </c>
      <c r="P90" s="6">
        <v>29821.347750227</v>
      </c>
      <c r="Q90" s="6">
        <v>46503.041841110004</v>
      </c>
      <c r="R90" s="6">
        <v>76324.389591337007</v>
      </c>
      <c r="S90" s="6">
        <v>0.55349092149737</v>
      </c>
    </row>
    <row r="91" spans="2:19" x14ac:dyDescent="0.2">
      <c r="B91" s="13">
        <v>86</v>
      </c>
      <c r="C91" s="15" t="s">
        <v>296</v>
      </c>
      <c r="D91" s="5">
        <v>3</v>
      </c>
      <c r="E91" s="5">
        <v>3627</v>
      </c>
      <c r="F91" s="5">
        <v>3630</v>
      </c>
      <c r="G91" s="6">
        <v>1.8305582809413801E-2</v>
      </c>
      <c r="H91" s="6">
        <v>7.6826400000000003E-2</v>
      </c>
      <c r="I91" s="6">
        <v>494.05217436700002</v>
      </c>
      <c r="J91" s="6">
        <v>494.12900076699998</v>
      </c>
      <c r="K91" s="6">
        <v>3.5833357782155701E-3</v>
      </c>
      <c r="L91" s="5"/>
      <c r="M91" s="5">
        <v>4981</v>
      </c>
      <c r="N91" s="5">
        <v>4981</v>
      </c>
      <c r="O91" s="6">
        <v>2.5118487045093701E-2</v>
      </c>
      <c r="P91" s="6"/>
      <c r="Q91" s="6">
        <v>660.31450328400001</v>
      </c>
      <c r="R91" s="6">
        <v>660.31450328400001</v>
      </c>
      <c r="S91" s="6">
        <v>4.7884835353104796E-3</v>
      </c>
    </row>
    <row r="92" spans="2:19" x14ac:dyDescent="0.2">
      <c r="B92" s="13">
        <v>87</v>
      </c>
      <c r="C92" s="15" t="s">
        <v>89</v>
      </c>
      <c r="D92" s="5">
        <v>1214</v>
      </c>
      <c r="E92" s="5">
        <v>91879</v>
      </c>
      <c r="F92" s="5">
        <v>93093</v>
      </c>
      <c r="G92" s="6">
        <v>0.469454991866875</v>
      </c>
      <c r="H92" s="6">
        <v>358.18965303099998</v>
      </c>
      <c r="I92" s="6">
        <v>15102.322498609999</v>
      </c>
      <c r="J92" s="6">
        <v>15460.512151641</v>
      </c>
      <c r="K92" s="6">
        <v>0.112116889023955</v>
      </c>
      <c r="L92" s="5">
        <v>1795</v>
      </c>
      <c r="M92" s="5">
        <v>104725</v>
      </c>
      <c r="N92" s="5">
        <v>106520</v>
      </c>
      <c r="O92" s="6">
        <v>0.53716547682059401</v>
      </c>
      <c r="P92" s="6">
        <v>537.87530979200005</v>
      </c>
      <c r="Q92" s="6">
        <v>18564.328618971998</v>
      </c>
      <c r="R92" s="6">
        <v>19102.203928764</v>
      </c>
      <c r="S92" s="6">
        <v>0.138525791189063</v>
      </c>
    </row>
    <row r="93" spans="2:19" x14ac:dyDescent="0.2">
      <c r="B93" s="13">
        <v>88</v>
      </c>
      <c r="C93" s="15" t="s">
        <v>209</v>
      </c>
      <c r="D93" s="5">
        <v>71</v>
      </c>
      <c r="E93" s="5">
        <v>9982</v>
      </c>
      <c r="F93" s="5">
        <v>10053</v>
      </c>
      <c r="G93" s="6">
        <v>5.0695874375492202E-2</v>
      </c>
      <c r="H93" s="6">
        <v>7.7411186000000001</v>
      </c>
      <c r="I93" s="6">
        <v>2350.8712707320001</v>
      </c>
      <c r="J93" s="6">
        <v>2358.612389332</v>
      </c>
      <c r="K93" s="6">
        <v>1.7104238262714601E-2</v>
      </c>
      <c r="L93" s="5">
        <v>404</v>
      </c>
      <c r="M93" s="5">
        <v>20800</v>
      </c>
      <c r="N93" s="5">
        <v>21204</v>
      </c>
      <c r="O93" s="6">
        <v>0.10692880933631101</v>
      </c>
      <c r="P93" s="6">
        <v>119.24405548</v>
      </c>
      <c r="Q93" s="6">
        <v>2554.737246656</v>
      </c>
      <c r="R93" s="6">
        <v>2673.9813021360001</v>
      </c>
      <c r="S93" s="6">
        <v>1.9391237622868301E-2</v>
      </c>
    </row>
    <row r="94" spans="2:19" x14ac:dyDescent="0.2">
      <c r="B94" s="13">
        <v>89</v>
      </c>
      <c r="C94" s="15" t="s">
        <v>297</v>
      </c>
      <c r="D94" s="5">
        <v>471</v>
      </c>
      <c r="E94" s="5">
        <v>6026</v>
      </c>
      <c r="F94" s="5">
        <v>6497</v>
      </c>
      <c r="G94" s="6">
        <v>3.2763463226655999E-2</v>
      </c>
      <c r="H94" s="6">
        <v>8302.5790520209994</v>
      </c>
      <c r="I94" s="6">
        <v>4074.1365385469999</v>
      </c>
      <c r="J94" s="6">
        <v>12376.715590567999</v>
      </c>
      <c r="K94" s="6">
        <v>8.9753743908249806E-2</v>
      </c>
      <c r="L94" s="5">
        <v>100</v>
      </c>
      <c r="M94" s="5">
        <v>12791</v>
      </c>
      <c r="N94" s="5">
        <v>12891</v>
      </c>
      <c r="O94" s="6">
        <v>6.5007511844670199E-2</v>
      </c>
      <c r="P94" s="6">
        <v>8141.0956869000001</v>
      </c>
      <c r="Q94" s="6">
        <v>4252.6950694229999</v>
      </c>
      <c r="R94" s="6">
        <v>12393.790756323</v>
      </c>
      <c r="S94" s="6">
        <v>8.9877569978514593E-2</v>
      </c>
    </row>
    <row r="95" spans="2:19" x14ac:dyDescent="0.2">
      <c r="B95" s="13">
        <v>90</v>
      </c>
      <c r="C95" s="15" t="s">
        <v>298</v>
      </c>
      <c r="D95" s="5">
        <v>173</v>
      </c>
      <c r="E95" s="5">
        <v>5988</v>
      </c>
      <c r="F95" s="5">
        <v>6161</v>
      </c>
      <c r="G95" s="6">
        <v>3.1069062173222702E-2</v>
      </c>
      <c r="H95" s="6">
        <v>4.11956832</v>
      </c>
      <c r="I95" s="6">
        <v>724.00207767999996</v>
      </c>
      <c r="J95" s="6">
        <v>728.12164600000006</v>
      </c>
      <c r="K95" s="6">
        <v>5.2802088947523597E-3</v>
      </c>
      <c r="L95" s="5">
        <v>2495</v>
      </c>
      <c r="M95" s="5">
        <v>12104</v>
      </c>
      <c r="N95" s="5">
        <v>14599</v>
      </c>
      <c r="O95" s="6">
        <v>7.3620717199623001E-2</v>
      </c>
      <c r="P95" s="6">
        <v>335.10323486099998</v>
      </c>
      <c r="Q95" s="6">
        <v>936.08494069699998</v>
      </c>
      <c r="R95" s="6">
        <v>1271.188175558</v>
      </c>
      <c r="S95" s="6">
        <v>9.2184309426303901E-3</v>
      </c>
    </row>
    <row r="96" spans="2:19" x14ac:dyDescent="0.2">
      <c r="B96" s="13">
        <v>91</v>
      </c>
      <c r="C96" s="15" t="s">
        <v>92</v>
      </c>
      <c r="D96" s="5">
        <v>5871</v>
      </c>
      <c r="E96" s="5">
        <v>167721</v>
      </c>
      <c r="F96" s="5">
        <v>173592</v>
      </c>
      <c r="G96" s="6">
        <v>0.87540020139166796</v>
      </c>
      <c r="H96" s="6">
        <v>3660.9362815710001</v>
      </c>
      <c r="I96" s="6">
        <v>21516.533926082</v>
      </c>
      <c r="J96" s="6">
        <v>25177.470207653001</v>
      </c>
      <c r="K96" s="6">
        <v>0.182582543546318</v>
      </c>
      <c r="L96" s="5">
        <v>907</v>
      </c>
      <c r="M96" s="5">
        <v>214761</v>
      </c>
      <c r="N96" s="5">
        <v>215668</v>
      </c>
      <c r="O96" s="6">
        <v>1.08758359045197</v>
      </c>
      <c r="P96" s="6">
        <v>1894.6707664119999</v>
      </c>
      <c r="Q96" s="6">
        <v>24870.896942789001</v>
      </c>
      <c r="R96" s="6">
        <v>26765.567709201001</v>
      </c>
      <c r="S96" s="6">
        <v>0.194099144652018</v>
      </c>
    </row>
    <row r="97" spans="2:19" x14ac:dyDescent="0.2">
      <c r="B97" s="13">
        <v>92</v>
      </c>
      <c r="C97" s="15" t="s">
        <v>299</v>
      </c>
      <c r="D97" s="5">
        <v>94</v>
      </c>
      <c r="E97" s="5">
        <v>321</v>
      </c>
      <c r="F97" s="5">
        <v>415</v>
      </c>
      <c r="G97" s="6">
        <v>2.0927870154013001E-3</v>
      </c>
      <c r="H97" s="6">
        <v>2491.5737784980001</v>
      </c>
      <c r="I97" s="6">
        <v>749.20333284699996</v>
      </c>
      <c r="J97" s="6">
        <v>3240.7771113449999</v>
      </c>
      <c r="K97" s="6">
        <v>2.3501540193510102E-2</v>
      </c>
      <c r="L97" s="5">
        <v>80</v>
      </c>
      <c r="M97" s="5">
        <v>293</v>
      </c>
      <c r="N97" s="5">
        <v>373</v>
      </c>
      <c r="O97" s="6">
        <v>1.8809868837221301E-3</v>
      </c>
      <c r="P97" s="6">
        <v>2666.8179693000002</v>
      </c>
      <c r="Q97" s="6">
        <v>1118.803823988</v>
      </c>
      <c r="R97" s="6">
        <v>3785.6217932879999</v>
      </c>
      <c r="S97" s="6">
        <v>2.74526570867633E-2</v>
      </c>
    </row>
    <row r="98" spans="2:19" x14ac:dyDescent="0.2">
      <c r="B98" s="13">
        <v>93</v>
      </c>
      <c r="C98" s="15" t="s">
        <v>210</v>
      </c>
      <c r="D98" s="5">
        <v>73</v>
      </c>
      <c r="E98" s="5">
        <v>6724</v>
      </c>
      <c r="F98" s="5">
        <v>6797</v>
      </c>
      <c r="G98" s="6">
        <v>3.42763213100786E-2</v>
      </c>
      <c r="H98" s="6">
        <v>8.5741111649999997</v>
      </c>
      <c r="I98" s="6">
        <v>2362.7926801990002</v>
      </c>
      <c r="J98" s="6">
        <v>2371.3667913640002</v>
      </c>
      <c r="K98" s="6">
        <v>1.7196730921635799E-2</v>
      </c>
      <c r="L98" s="5">
        <v>1870</v>
      </c>
      <c r="M98" s="5">
        <v>9894</v>
      </c>
      <c r="N98" s="5">
        <v>11764</v>
      </c>
      <c r="O98" s="6">
        <v>5.93242083112792E-2</v>
      </c>
      <c r="P98" s="6">
        <v>595.89043118200004</v>
      </c>
      <c r="Q98" s="6">
        <v>2320.5218850609999</v>
      </c>
      <c r="R98" s="6">
        <v>2916.4123162430001</v>
      </c>
      <c r="S98" s="6">
        <v>2.1149304292200102E-2</v>
      </c>
    </row>
    <row r="99" spans="2:19" x14ac:dyDescent="0.2">
      <c r="B99" s="13">
        <v>94</v>
      </c>
      <c r="C99" s="15" t="s">
        <v>93</v>
      </c>
      <c r="D99" s="5"/>
      <c r="E99" s="5">
        <v>254</v>
      </c>
      <c r="F99" s="5">
        <v>254</v>
      </c>
      <c r="G99" s="6">
        <v>1.2808865106311599E-3</v>
      </c>
      <c r="H99" s="6"/>
      <c r="I99" s="6">
        <v>25.029856340999999</v>
      </c>
      <c r="J99" s="6">
        <v>25.029856340999999</v>
      </c>
      <c r="K99" s="6">
        <v>1.8151207399501199E-4</v>
      </c>
      <c r="L99" s="5"/>
      <c r="M99" s="5">
        <v>522</v>
      </c>
      <c r="N99" s="5">
        <v>522</v>
      </c>
      <c r="O99" s="6">
        <v>2.6323730651553702E-3</v>
      </c>
      <c r="P99" s="6"/>
      <c r="Q99" s="6">
        <v>38.269773276999999</v>
      </c>
      <c r="R99" s="6">
        <v>38.269773276999999</v>
      </c>
      <c r="S99" s="6">
        <v>2.7752560079414499E-4</v>
      </c>
    </row>
    <row r="100" spans="2:19" x14ac:dyDescent="0.2">
      <c r="B100" s="13">
        <v>95</v>
      </c>
      <c r="C100" s="15" t="s">
        <v>94</v>
      </c>
      <c r="D100" s="5">
        <v>31</v>
      </c>
      <c r="E100" s="5">
        <v>50</v>
      </c>
      <c r="F100" s="5">
        <v>81</v>
      </c>
      <c r="G100" s="6">
        <v>4.0847168252410899E-4</v>
      </c>
      <c r="H100" s="6">
        <v>1868.3159069999999</v>
      </c>
      <c r="I100" s="6">
        <v>1155.2110483280001</v>
      </c>
      <c r="J100" s="6">
        <v>3023.526955328</v>
      </c>
      <c r="K100" s="6">
        <v>2.19260806360458E-2</v>
      </c>
      <c r="L100" s="5">
        <v>27</v>
      </c>
      <c r="M100" s="5">
        <v>65</v>
      </c>
      <c r="N100" s="5">
        <v>92</v>
      </c>
      <c r="O100" s="6">
        <v>4.6394314558293901E-4</v>
      </c>
      <c r="P100" s="6">
        <v>1817.2044516999999</v>
      </c>
      <c r="Q100" s="6">
        <v>1142.9218558380001</v>
      </c>
      <c r="R100" s="6">
        <v>2960.1263075380002</v>
      </c>
      <c r="S100" s="6">
        <v>2.14663103954097E-2</v>
      </c>
    </row>
    <row r="101" spans="2:19" x14ac:dyDescent="0.2">
      <c r="B101" s="13">
        <v>96</v>
      </c>
      <c r="C101" s="15" t="s">
        <v>300</v>
      </c>
      <c r="D101" s="5">
        <v>3245</v>
      </c>
      <c r="E101" s="5">
        <v>953036</v>
      </c>
      <c r="F101" s="5">
        <v>956281</v>
      </c>
      <c r="G101" s="6">
        <v>4.8223914695782399</v>
      </c>
      <c r="H101" s="6">
        <v>10636.797705186</v>
      </c>
      <c r="I101" s="6">
        <v>311563.41833262303</v>
      </c>
      <c r="J101" s="6">
        <v>322200.21603780898</v>
      </c>
      <c r="K101" s="6">
        <v>2.3365387582694801</v>
      </c>
      <c r="L101" s="5">
        <v>1373</v>
      </c>
      <c r="M101" s="5">
        <v>929513</v>
      </c>
      <c r="N101" s="5">
        <v>930886</v>
      </c>
      <c r="O101" s="6">
        <v>4.69432803281651</v>
      </c>
      <c r="P101" s="6">
        <v>23036.433638781</v>
      </c>
      <c r="Q101" s="6">
        <v>332576.89907313598</v>
      </c>
      <c r="R101" s="6">
        <v>355613.332711917</v>
      </c>
      <c r="S101" s="6">
        <v>2.5788447477057899</v>
      </c>
    </row>
    <row r="102" spans="2:19" x14ac:dyDescent="0.2">
      <c r="B102" s="13">
        <v>97</v>
      </c>
      <c r="C102" s="15" t="s">
        <v>301</v>
      </c>
      <c r="D102" s="5">
        <v>9</v>
      </c>
      <c r="E102" s="5">
        <v>2146</v>
      </c>
      <c r="F102" s="5">
        <v>2155</v>
      </c>
      <c r="G102" s="6">
        <v>1.08673638992525E-2</v>
      </c>
      <c r="H102" s="6">
        <v>0.68284999999999996</v>
      </c>
      <c r="I102" s="6">
        <v>164.495855307</v>
      </c>
      <c r="J102" s="6">
        <v>165.178705307</v>
      </c>
      <c r="K102" s="6">
        <v>1.19784664249042E-3</v>
      </c>
      <c r="L102" s="5"/>
      <c r="M102" s="5">
        <v>4774</v>
      </c>
      <c r="N102" s="5">
        <v>4774</v>
      </c>
      <c r="O102" s="6">
        <v>2.4074614967532E-2</v>
      </c>
      <c r="P102" s="6"/>
      <c r="Q102" s="6">
        <v>456.77149255400002</v>
      </c>
      <c r="R102" s="6">
        <v>456.77149255400002</v>
      </c>
      <c r="S102" s="6">
        <v>3.3124257616878199E-3</v>
      </c>
    </row>
    <row r="103" spans="2:19" x14ac:dyDescent="0.2">
      <c r="B103" s="13">
        <v>98</v>
      </c>
      <c r="C103" s="15" t="s">
        <v>99</v>
      </c>
      <c r="D103" s="5">
        <v>24</v>
      </c>
      <c r="E103" s="5">
        <v>6591</v>
      </c>
      <c r="F103" s="5">
        <v>6615</v>
      </c>
      <c r="G103" s="6">
        <v>3.3358520739468898E-2</v>
      </c>
      <c r="H103" s="6">
        <v>524.60436130000005</v>
      </c>
      <c r="I103" s="6">
        <v>4563.0226030699996</v>
      </c>
      <c r="J103" s="6">
        <v>5087.6269643699998</v>
      </c>
      <c r="K103" s="6">
        <v>3.6894567409205201E-2</v>
      </c>
      <c r="L103" s="5">
        <v>27</v>
      </c>
      <c r="M103" s="5">
        <v>13250</v>
      </c>
      <c r="N103" s="5">
        <v>13277</v>
      </c>
      <c r="O103" s="6">
        <v>6.6954055912007301E-2</v>
      </c>
      <c r="P103" s="6">
        <v>335.30200000000002</v>
      </c>
      <c r="Q103" s="6">
        <v>5092.2235968960003</v>
      </c>
      <c r="R103" s="6">
        <v>5427.525596896</v>
      </c>
      <c r="S103" s="6">
        <v>3.9359451941394903E-2</v>
      </c>
    </row>
    <row r="104" spans="2:19" x14ac:dyDescent="0.2">
      <c r="B104" s="13">
        <v>99</v>
      </c>
      <c r="C104" s="15" t="s">
        <v>302</v>
      </c>
      <c r="D104" s="5">
        <v>13</v>
      </c>
      <c r="E104" s="5">
        <v>1954</v>
      </c>
      <c r="F104" s="5">
        <v>1967</v>
      </c>
      <c r="G104" s="6">
        <v>9.9193061669743503E-3</v>
      </c>
      <c r="H104" s="6">
        <v>93.013188400000004</v>
      </c>
      <c r="I104" s="6">
        <v>303.22292621499997</v>
      </c>
      <c r="J104" s="6">
        <v>396.23611461500002</v>
      </c>
      <c r="K104" s="6">
        <v>2.8734339492665498E-3</v>
      </c>
      <c r="L104" s="5"/>
      <c r="M104" s="5">
        <v>3000</v>
      </c>
      <c r="N104" s="5">
        <v>3000</v>
      </c>
      <c r="O104" s="6">
        <v>1.51285808342263E-2</v>
      </c>
      <c r="P104" s="6"/>
      <c r="Q104" s="6">
        <v>434.497812555</v>
      </c>
      <c r="R104" s="6">
        <v>434.497812555</v>
      </c>
      <c r="S104" s="6">
        <v>3.1509009891505899E-3</v>
      </c>
    </row>
    <row r="105" spans="2:19" x14ac:dyDescent="0.2">
      <c r="B105" s="13">
        <v>100</v>
      </c>
      <c r="C105" s="15" t="s">
        <v>303</v>
      </c>
      <c r="D105" s="5">
        <v>138</v>
      </c>
      <c r="E105" s="5">
        <v>31</v>
      </c>
      <c r="F105" s="5">
        <v>169</v>
      </c>
      <c r="G105" s="6">
        <v>8.5224338699474596E-4</v>
      </c>
      <c r="H105" s="6">
        <v>257.16410595000002</v>
      </c>
      <c r="I105" s="6">
        <v>170.596718584</v>
      </c>
      <c r="J105" s="6">
        <v>427.76082453399999</v>
      </c>
      <c r="K105" s="6">
        <v>3.1020455482119098E-3</v>
      </c>
      <c r="L105" s="5">
        <v>373</v>
      </c>
      <c r="M105" s="5">
        <v>26</v>
      </c>
      <c r="N105" s="5">
        <v>399</v>
      </c>
      <c r="O105" s="6">
        <v>2.0121012509520899E-3</v>
      </c>
      <c r="P105" s="6">
        <v>268.75699326199998</v>
      </c>
      <c r="Q105" s="6">
        <v>222.73477966999999</v>
      </c>
      <c r="R105" s="6">
        <v>491.491772932</v>
      </c>
      <c r="S105" s="6">
        <v>3.5642110702105898E-3</v>
      </c>
    </row>
    <row r="106" spans="2:19" x14ac:dyDescent="0.2">
      <c r="B106" s="13">
        <v>101</v>
      </c>
      <c r="C106" s="15" t="s">
        <v>304</v>
      </c>
      <c r="D106" s="5">
        <v>38</v>
      </c>
      <c r="E106" s="5">
        <v>14630</v>
      </c>
      <c r="F106" s="5">
        <v>14668</v>
      </c>
      <c r="G106" s="6">
        <v>7.3968674558810205E-2</v>
      </c>
      <c r="H106" s="6">
        <v>5.0496805</v>
      </c>
      <c r="I106" s="6">
        <v>2183.9651296110001</v>
      </c>
      <c r="J106" s="6">
        <v>2189.0148101109999</v>
      </c>
      <c r="K106" s="6">
        <v>1.58743467311954E-2</v>
      </c>
      <c r="L106" s="5">
        <v>10</v>
      </c>
      <c r="M106" s="5">
        <v>23469</v>
      </c>
      <c r="N106" s="5">
        <v>23479</v>
      </c>
      <c r="O106" s="6">
        <v>0.118401316468933</v>
      </c>
      <c r="P106" s="6">
        <v>50.802532999999997</v>
      </c>
      <c r="Q106" s="6">
        <v>2639.6324944930002</v>
      </c>
      <c r="R106" s="6">
        <v>2690.4350274929998</v>
      </c>
      <c r="S106" s="6">
        <v>1.9510557117707002E-2</v>
      </c>
    </row>
    <row r="107" spans="2:19" x14ac:dyDescent="0.2">
      <c r="B107" s="13">
        <v>102</v>
      </c>
      <c r="C107" s="15" t="s">
        <v>305</v>
      </c>
      <c r="D107" s="5">
        <v>137</v>
      </c>
      <c r="E107" s="5">
        <v>5341</v>
      </c>
      <c r="F107" s="5">
        <v>5478</v>
      </c>
      <c r="G107" s="6">
        <v>2.7624788603297101E-2</v>
      </c>
      <c r="H107" s="6">
        <v>1188.652900759</v>
      </c>
      <c r="I107" s="6">
        <v>18983.039995610001</v>
      </c>
      <c r="J107" s="6">
        <v>20171.692896369001</v>
      </c>
      <c r="K107" s="6">
        <v>0.14628153528843299</v>
      </c>
      <c r="L107" s="5">
        <v>229</v>
      </c>
      <c r="M107" s="5">
        <v>6588</v>
      </c>
      <c r="N107" s="5">
        <v>6817</v>
      </c>
      <c r="O107" s="6">
        <v>3.4377178515640101E-2</v>
      </c>
      <c r="P107" s="6">
        <v>2631.1938011239999</v>
      </c>
      <c r="Q107" s="6">
        <v>18863.213976440002</v>
      </c>
      <c r="R107" s="6">
        <v>21494.407777564</v>
      </c>
      <c r="S107" s="6">
        <v>0.15587362875149</v>
      </c>
    </row>
    <row r="108" spans="2:19" x14ac:dyDescent="0.2">
      <c r="B108" s="13">
        <v>103</v>
      </c>
      <c r="C108" s="15" t="s">
        <v>306</v>
      </c>
      <c r="D108" s="5">
        <v>31</v>
      </c>
      <c r="E108" s="5">
        <v>616</v>
      </c>
      <c r="F108" s="5">
        <v>647</v>
      </c>
      <c r="G108" s="6">
        <v>3.2627305999147998E-3</v>
      </c>
      <c r="H108" s="6">
        <v>190.09254540000001</v>
      </c>
      <c r="I108" s="6">
        <v>68.691457235000001</v>
      </c>
      <c r="J108" s="6">
        <v>258.78400263499998</v>
      </c>
      <c r="K108" s="6">
        <v>1.8766556385729899E-3</v>
      </c>
      <c r="L108" s="5">
        <v>31</v>
      </c>
      <c r="M108" s="5">
        <v>952</v>
      </c>
      <c r="N108" s="5">
        <v>983</v>
      </c>
      <c r="O108" s="6">
        <v>4.9571316533481404E-3</v>
      </c>
      <c r="P108" s="6">
        <v>194</v>
      </c>
      <c r="Q108" s="6">
        <v>212.93924871900001</v>
      </c>
      <c r="R108" s="6">
        <v>406.93924871899998</v>
      </c>
      <c r="S108" s="6">
        <v>2.9510511773878901E-3</v>
      </c>
    </row>
    <row r="109" spans="2:19" x14ac:dyDescent="0.2">
      <c r="B109" s="13">
        <v>104</v>
      </c>
      <c r="C109" s="15" t="s">
        <v>307</v>
      </c>
      <c r="D109" s="5">
        <v>1</v>
      </c>
      <c r="E109" s="5">
        <v>20</v>
      </c>
      <c r="F109" s="5">
        <v>21</v>
      </c>
      <c r="G109" s="6">
        <v>1.05900065839584E-4</v>
      </c>
      <c r="H109" s="6">
        <v>11.06</v>
      </c>
      <c r="I109" s="6">
        <v>4882.51</v>
      </c>
      <c r="J109" s="6">
        <v>4893.57</v>
      </c>
      <c r="K109" s="6">
        <v>3.5487300759485099E-2</v>
      </c>
      <c r="L109" s="5">
        <v>21</v>
      </c>
      <c r="M109" s="5"/>
      <c r="N109" s="5">
        <v>21</v>
      </c>
      <c r="O109" s="6">
        <v>1.05900065839584E-4</v>
      </c>
      <c r="P109" s="6">
        <v>4364.1940000000004</v>
      </c>
      <c r="Q109" s="6"/>
      <c r="R109" s="6">
        <v>4364.1940000000004</v>
      </c>
      <c r="S109" s="6">
        <v>3.1648360001132102E-2</v>
      </c>
    </row>
    <row r="110" spans="2:19" x14ac:dyDescent="0.2">
      <c r="B110" s="13">
        <v>105</v>
      </c>
      <c r="C110" s="15" t="s">
        <v>308</v>
      </c>
      <c r="D110" s="5">
        <v>166</v>
      </c>
      <c r="E110" s="5">
        <v>6425</v>
      </c>
      <c r="F110" s="5">
        <v>6591</v>
      </c>
      <c r="G110" s="6">
        <v>3.3237492092795098E-2</v>
      </c>
      <c r="H110" s="6">
        <v>4682.913816798</v>
      </c>
      <c r="I110" s="6">
        <v>17688.844061763</v>
      </c>
      <c r="J110" s="6">
        <v>22371.757878560999</v>
      </c>
      <c r="K110" s="6">
        <v>0.16223601590553999</v>
      </c>
      <c r="L110" s="5">
        <v>143</v>
      </c>
      <c r="M110" s="5">
        <v>9187</v>
      </c>
      <c r="N110" s="5">
        <v>9330</v>
      </c>
      <c r="O110" s="6">
        <v>4.7049886394443699E-2</v>
      </c>
      <c r="P110" s="6">
        <v>6270.4047442909996</v>
      </c>
      <c r="Q110" s="6">
        <v>20910.000269677999</v>
      </c>
      <c r="R110" s="6">
        <v>27180.405013969001</v>
      </c>
      <c r="S110" s="6">
        <v>0.19710747112953</v>
      </c>
    </row>
    <row r="111" spans="2:19" x14ac:dyDescent="0.2">
      <c r="B111" s="13">
        <v>106</v>
      </c>
      <c r="C111" s="15" t="s">
        <v>309</v>
      </c>
      <c r="D111" s="5">
        <v>3</v>
      </c>
      <c r="E111" s="5">
        <v>1814</v>
      </c>
      <c r="F111" s="5">
        <v>1817</v>
      </c>
      <c r="G111" s="6">
        <v>9.1628771252630307E-3</v>
      </c>
      <c r="H111" s="6">
        <v>0.78264049999999996</v>
      </c>
      <c r="I111" s="6">
        <v>468.71456982500001</v>
      </c>
      <c r="J111" s="6">
        <v>469.49721032500003</v>
      </c>
      <c r="K111" s="6">
        <v>3.4047104074412899E-3</v>
      </c>
      <c r="L111" s="5"/>
      <c r="M111" s="5">
        <v>1837</v>
      </c>
      <c r="N111" s="5">
        <v>1837</v>
      </c>
      <c r="O111" s="6">
        <v>9.2637343308245405E-3</v>
      </c>
      <c r="P111" s="6"/>
      <c r="Q111" s="6">
        <v>408.568100378</v>
      </c>
      <c r="R111" s="6">
        <v>408.568100378</v>
      </c>
      <c r="S111" s="6">
        <v>2.9628633204073001E-3</v>
      </c>
    </row>
    <row r="112" spans="2:19" x14ac:dyDescent="0.2">
      <c r="B112" s="13">
        <v>107</v>
      </c>
      <c r="C112" s="15" t="s">
        <v>108</v>
      </c>
      <c r="D112" s="5">
        <v>14</v>
      </c>
      <c r="E112" s="5">
        <v>669</v>
      </c>
      <c r="F112" s="5">
        <v>683</v>
      </c>
      <c r="G112" s="6">
        <v>3.4442735699255099E-3</v>
      </c>
      <c r="H112" s="6">
        <v>751.44195479999996</v>
      </c>
      <c r="I112" s="6">
        <v>80561.259921196004</v>
      </c>
      <c r="J112" s="6">
        <v>81312.701875996005</v>
      </c>
      <c r="K112" s="6">
        <v>0.58966527648318401</v>
      </c>
      <c r="L112" s="5">
        <v>1</v>
      </c>
      <c r="M112" s="5">
        <v>2483</v>
      </c>
      <c r="N112" s="5">
        <v>2484</v>
      </c>
      <c r="O112" s="6">
        <v>1.2526464930739299E-2</v>
      </c>
      <c r="P112" s="6">
        <v>4.4000000000000003E-3</v>
      </c>
      <c r="Q112" s="6">
        <v>164264.461519634</v>
      </c>
      <c r="R112" s="6">
        <v>164264.46591963401</v>
      </c>
      <c r="S112" s="6">
        <v>1.19121674078152</v>
      </c>
    </row>
    <row r="113" spans="2:19" x14ac:dyDescent="0.2">
      <c r="B113" s="13">
        <v>108</v>
      </c>
      <c r="C113" s="15" t="s">
        <v>310</v>
      </c>
      <c r="D113" s="5">
        <v>34</v>
      </c>
      <c r="E113" s="5">
        <v>2915</v>
      </c>
      <c r="F113" s="5">
        <v>2949</v>
      </c>
      <c r="G113" s="6">
        <v>1.4871394960044399E-2</v>
      </c>
      <c r="H113" s="6">
        <v>4.5930141000000004</v>
      </c>
      <c r="I113" s="6">
        <v>439.05005217000001</v>
      </c>
      <c r="J113" s="6">
        <v>443.64306627000002</v>
      </c>
      <c r="K113" s="6">
        <v>3.2172207453012099E-3</v>
      </c>
      <c r="L113" s="5"/>
      <c r="M113" s="5">
        <v>4863</v>
      </c>
      <c r="N113" s="5">
        <v>4863</v>
      </c>
      <c r="O113" s="6">
        <v>2.4523429532280799E-2</v>
      </c>
      <c r="P113" s="6"/>
      <c r="Q113" s="6">
        <v>504.51746653399999</v>
      </c>
      <c r="R113" s="6">
        <v>504.51746653399999</v>
      </c>
      <c r="S113" s="6">
        <v>3.65867108742809E-3</v>
      </c>
    </row>
    <row r="114" spans="2:19" x14ac:dyDescent="0.2">
      <c r="B114" s="13">
        <v>109</v>
      </c>
      <c r="C114" s="15" t="s">
        <v>311</v>
      </c>
      <c r="D114" s="5">
        <v>21</v>
      </c>
      <c r="E114" s="5">
        <v>2188</v>
      </c>
      <c r="F114" s="5">
        <v>2209</v>
      </c>
      <c r="G114" s="6">
        <v>1.1139678354268601E-2</v>
      </c>
      <c r="H114" s="6">
        <v>175.6203423</v>
      </c>
      <c r="I114" s="6">
        <v>298.46847870400001</v>
      </c>
      <c r="J114" s="6">
        <v>474.08882100400001</v>
      </c>
      <c r="K114" s="6">
        <v>3.43800795281944E-3</v>
      </c>
      <c r="L114" s="5"/>
      <c r="M114" s="5">
        <v>3439</v>
      </c>
      <c r="N114" s="5">
        <v>3439</v>
      </c>
      <c r="O114" s="6">
        <v>1.7342396496301399E-2</v>
      </c>
      <c r="P114" s="6"/>
      <c r="Q114" s="6">
        <v>478.02953338499998</v>
      </c>
      <c r="R114" s="6">
        <v>478.02953338499998</v>
      </c>
      <c r="S114" s="6">
        <v>3.4665852993110901E-3</v>
      </c>
    </row>
    <row r="115" spans="2:19" x14ac:dyDescent="0.2">
      <c r="B115" s="13">
        <v>110</v>
      </c>
      <c r="C115" s="15" t="s">
        <v>312</v>
      </c>
      <c r="D115" s="5"/>
      <c r="E115" s="5">
        <v>1</v>
      </c>
      <c r="F115" s="5">
        <v>1</v>
      </c>
      <c r="G115" s="6">
        <v>5.0428602780754204E-6</v>
      </c>
      <c r="H115" s="6"/>
      <c r="I115" s="6">
        <v>2.605085E-2</v>
      </c>
      <c r="J115" s="6">
        <v>2.605085E-2</v>
      </c>
      <c r="K115" s="6">
        <v>1.88916138726989E-7</v>
      </c>
      <c r="L115" s="5"/>
      <c r="M115" s="5">
        <v>4</v>
      </c>
      <c r="N115" s="5">
        <v>4</v>
      </c>
      <c r="O115" s="6">
        <v>2.0171441112301698E-5</v>
      </c>
      <c r="P115" s="6"/>
      <c r="Q115" s="6">
        <v>35.28</v>
      </c>
      <c r="R115" s="6">
        <v>35.28</v>
      </c>
      <c r="S115" s="6">
        <v>2.5584429584018099E-4</v>
      </c>
    </row>
    <row r="116" spans="2:19" x14ac:dyDescent="0.2">
      <c r="B116" s="13">
        <v>111</v>
      </c>
      <c r="C116" s="15" t="s">
        <v>313</v>
      </c>
      <c r="D116" s="5">
        <v>7</v>
      </c>
      <c r="E116" s="5">
        <v>1513</v>
      </c>
      <c r="F116" s="5">
        <v>1520</v>
      </c>
      <c r="G116" s="6">
        <v>7.6651476226746399E-3</v>
      </c>
      <c r="H116" s="6">
        <v>3.7880758999999999</v>
      </c>
      <c r="I116" s="6">
        <v>186.258233424</v>
      </c>
      <c r="J116" s="6">
        <v>190.04630932399999</v>
      </c>
      <c r="K116" s="6">
        <v>1.3781820914405901E-3</v>
      </c>
      <c r="L116" s="5">
        <v>17</v>
      </c>
      <c r="M116" s="5">
        <v>2021</v>
      </c>
      <c r="N116" s="5">
        <v>2038</v>
      </c>
      <c r="O116" s="6">
        <v>1.02773492467177E-2</v>
      </c>
      <c r="P116" s="6">
        <v>1.6428491999999999</v>
      </c>
      <c r="Q116" s="6">
        <v>227.25240910299999</v>
      </c>
      <c r="R116" s="6">
        <v>228.89525830299999</v>
      </c>
      <c r="S116" s="6">
        <v>1.6599077715897801E-3</v>
      </c>
    </row>
    <row r="117" spans="2:19" x14ac:dyDescent="0.2">
      <c r="B117" s="13">
        <v>112</v>
      </c>
      <c r="C117" s="15" t="s">
        <v>114</v>
      </c>
      <c r="D117" s="5"/>
      <c r="E117" s="5">
        <v>240</v>
      </c>
      <c r="F117" s="5">
        <v>240</v>
      </c>
      <c r="G117" s="6">
        <v>1.2102864667381001E-3</v>
      </c>
      <c r="H117" s="6"/>
      <c r="I117" s="6">
        <v>14.772150480000001</v>
      </c>
      <c r="J117" s="6">
        <v>14.772150480000001</v>
      </c>
      <c r="K117" s="6">
        <v>1.0712501240364999E-4</v>
      </c>
      <c r="L117" s="5"/>
      <c r="M117" s="5">
        <v>467</v>
      </c>
      <c r="N117" s="5">
        <v>467</v>
      </c>
      <c r="O117" s="6">
        <v>2.3550157498612198E-3</v>
      </c>
      <c r="P117" s="6"/>
      <c r="Q117" s="6">
        <v>28.829419000000001</v>
      </c>
      <c r="R117" s="6">
        <v>28.829419000000001</v>
      </c>
      <c r="S117" s="6">
        <v>2.0906582776464099E-4</v>
      </c>
    </row>
    <row r="118" spans="2:19" x14ac:dyDescent="0.2">
      <c r="B118" s="13">
        <v>113</v>
      </c>
      <c r="C118" s="15" t="s">
        <v>314</v>
      </c>
      <c r="D118" s="5">
        <v>101</v>
      </c>
      <c r="E118" s="5">
        <v>4996</v>
      </c>
      <c r="F118" s="5">
        <v>5097</v>
      </c>
      <c r="G118" s="6">
        <v>2.5703458837350399E-2</v>
      </c>
      <c r="H118" s="6">
        <v>40.823886571000003</v>
      </c>
      <c r="I118" s="6">
        <v>672.49670626800003</v>
      </c>
      <c r="J118" s="6">
        <v>713.32059283900003</v>
      </c>
      <c r="K118" s="6">
        <v>5.1728742852379297E-3</v>
      </c>
      <c r="L118" s="5">
        <v>36</v>
      </c>
      <c r="M118" s="5">
        <v>6206</v>
      </c>
      <c r="N118" s="5">
        <v>6242</v>
      </c>
      <c r="O118" s="6">
        <v>3.1477533855746802E-2</v>
      </c>
      <c r="P118" s="6">
        <v>8.1116468340000001</v>
      </c>
      <c r="Q118" s="6">
        <v>862.59144996199996</v>
      </c>
      <c r="R118" s="6">
        <v>870.70309679599995</v>
      </c>
      <c r="S118" s="6">
        <v>6.31418425979697E-3</v>
      </c>
    </row>
    <row r="119" spans="2:19" x14ac:dyDescent="0.2">
      <c r="B119" s="13">
        <v>114</v>
      </c>
      <c r="C119" s="15" t="s">
        <v>315</v>
      </c>
      <c r="D119" s="5">
        <v>60</v>
      </c>
      <c r="E119" s="5">
        <v>53</v>
      </c>
      <c r="F119" s="5">
        <v>113</v>
      </c>
      <c r="G119" s="6">
        <v>5.6984321142252196E-4</v>
      </c>
      <c r="H119" s="6">
        <v>16550.600299999998</v>
      </c>
      <c r="I119" s="6">
        <v>23709.497476272001</v>
      </c>
      <c r="J119" s="6">
        <v>40260.097776271999</v>
      </c>
      <c r="K119" s="6">
        <v>0.291959080669703</v>
      </c>
      <c r="L119" s="5">
        <v>150</v>
      </c>
      <c r="M119" s="5"/>
      <c r="N119" s="5">
        <v>150</v>
      </c>
      <c r="O119" s="6">
        <v>7.5642904171131298E-4</v>
      </c>
      <c r="P119" s="6">
        <v>40145.916640119998</v>
      </c>
      <c r="Q119" s="6"/>
      <c r="R119" s="6">
        <v>40145.916640119998</v>
      </c>
      <c r="S119" s="6">
        <v>0.291131059343823</v>
      </c>
    </row>
    <row r="120" spans="2:19" x14ac:dyDescent="0.2">
      <c r="B120" s="13">
        <v>115</v>
      </c>
      <c r="C120" s="15" t="s">
        <v>316</v>
      </c>
      <c r="D120" s="5">
        <v>2</v>
      </c>
      <c r="E120" s="5">
        <v>431</v>
      </c>
      <c r="F120" s="5">
        <v>433</v>
      </c>
      <c r="G120" s="6">
        <v>2.1835585004066601E-3</v>
      </c>
      <c r="H120" s="6">
        <v>3.9835000000000002E-2</v>
      </c>
      <c r="I120" s="6">
        <v>68.066322130000003</v>
      </c>
      <c r="J120" s="6">
        <v>68.10615713</v>
      </c>
      <c r="K120" s="6">
        <v>4.9389375888054296E-4</v>
      </c>
      <c r="L120" s="5"/>
      <c r="M120" s="5">
        <v>973</v>
      </c>
      <c r="N120" s="5">
        <v>973</v>
      </c>
      <c r="O120" s="6">
        <v>4.9067030505673803E-3</v>
      </c>
      <c r="P120" s="6"/>
      <c r="Q120" s="6">
        <v>187.556003143</v>
      </c>
      <c r="R120" s="6">
        <v>187.556003143</v>
      </c>
      <c r="S120" s="6">
        <v>1.3601228331836599E-3</v>
      </c>
    </row>
    <row r="121" spans="2:19" x14ac:dyDescent="0.2">
      <c r="B121" s="13">
        <v>116</v>
      </c>
      <c r="C121" s="15" t="s">
        <v>317</v>
      </c>
      <c r="D121" s="5">
        <v>27</v>
      </c>
      <c r="E121" s="5">
        <v>3952</v>
      </c>
      <c r="F121" s="5">
        <v>3979</v>
      </c>
      <c r="G121" s="6">
        <v>2.0065541046462101E-2</v>
      </c>
      <c r="H121" s="6">
        <v>285.0508696</v>
      </c>
      <c r="I121" s="6">
        <v>2916.0181483229999</v>
      </c>
      <c r="J121" s="6">
        <v>3201.069017923</v>
      </c>
      <c r="K121" s="6">
        <v>2.32135841504061E-2</v>
      </c>
      <c r="L121" s="5">
        <v>22</v>
      </c>
      <c r="M121" s="5">
        <v>4304</v>
      </c>
      <c r="N121" s="5">
        <v>4326</v>
      </c>
      <c r="O121" s="6">
        <v>2.18154135629543E-2</v>
      </c>
      <c r="P121" s="6">
        <v>285</v>
      </c>
      <c r="Q121" s="6">
        <v>5467.3182769779996</v>
      </c>
      <c r="R121" s="6">
        <v>5752.3182769779996</v>
      </c>
      <c r="S121" s="6">
        <v>4.1714790788606501E-2</v>
      </c>
    </row>
    <row r="122" spans="2:19" x14ac:dyDescent="0.2">
      <c r="B122" s="13">
        <v>117</v>
      </c>
      <c r="C122" s="15" t="s">
        <v>318</v>
      </c>
      <c r="D122" s="5">
        <v>64</v>
      </c>
      <c r="E122" s="5">
        <v>6352</v>
      </c>
      <c r="F122" s="5">
        <v>6416</v>
      </c>
      <c r="G122" s="6">
        <v>3.2354991544131899E-2</v>
      </c>
      <c r="H122" s="6">
        <v>2700.8968009109999</v>
      </c>
      <c r="I122" s="6">
        <v>229850.14794584899</v>
      </c>
      <c r="J122" s="6">
        <v>232551.04474675999</v>
      </c>
      <c r="K122" s="6">
        <v>1.68641888577475</v>
      </c>
      <c r="L122" s="5">
        <v>380</v>
      </c>
      <c r="M122" s="5">
        <v>7800</v>
      </c>
      <c r="N122" s="5">
        <v>8180</v>
      </c>
      <c r="O122" s="6">
        <v>4.1250597074656899E-2</v>
      </c>
      <c r="P122" s="6">
        <v>11390.863198724999</v>
      </c>
      <c r="Q122" s="6">
        <v>221171.90309794201</v>
      </c>
      <c r="R122" s="6">
        <v>232562.76629666699</v>
      </c>
      <c r="S122" s="6">
        <v>1.68650388837345</v>
      </c>
    </row>
    <row r="123" spans="2:19" x14ac:dyDescent="0.2">
      <c r="B123" s="13">
        <v>118</v>
      </c>
      <c r="C123" s="15" t="s">
        <v>319</v>
      </c>
      <c r="D123" s="5">
        <v>7</v>
      </c>
      <c r="E123" s="5">
        <v>6977</v>
      </c>
      <c r="F123" s="5">
        <v>6984</v>
      </c>
      <c r="G123" s="6">
        <v>3.5219336182078703E-2</v>
      </c>
      <c r="H123" s="6">
        <v>0.450326</v>
      </c>
      <c r="I123" s="6">
        <v>783.52539332900005</v>
      </c>
      <c r="J123" s="6">
        <v>783.97571932899996</v>
      </c>
      <c r="K123" s="6">
        <v>5.6852527173335303E-3</v>
      </c>
      <c r="L123" s="5"/>
      <c r="M123" s="5">
        <v>8671</v>
      </c>
      <c r="N123" s="5">
        <v>8671</v>
      </c>
      <c r="O123" s="6">
        <v>4.3726641471191999E-2</v>
      </c>
      <c r="P123" s="6"/>
      <c r="Q123" s="6">
        <v>1107.6517568100001</v>
      </c>
      <c r="R123" s="6">
        <v>1107.6517568100001</v>
      </c>
      <c r="S123" s="6">
        <v>8.0324938706687506E-3</v>
      </c>
    </row>
    <row r="124" spans="2:19" x14ac:dyDescent="0.2">
      <c r="B124" s="13">
        <v>119</v>
      </c>
      <c r="C124" s="15" t="s">
        <v>320</v>
      </c>
      <c r="D124" s="5">
        <v>67</v>
      </c>
      <c r="E124" s="5">
        <v>485</v>
      </c>
      <c r="F124" s="5">
        <v>552</v>
      </c>
      <c r="G124" s="6">
        <v>2.7836588734976302E-3</v>
      </c>
      <c r="H124" s="6">
        <v>5467.8916098099999</v>
      </c>
      <c r="I124" s="6">
        <v>5726.9784406279996</v>
      </c>
      <c r="J124" s="6">
        <v>11194.870050437999</v>
      </c>
      <c r="K124" s="6">
        <v>8.1183209894462496E-2</v>
      </c>
      <c r="L124" s="5"/>
      <c r="M124" s="5">
        <v>1698</v>
      </c>
      <c r="N124" s="5">
        <v>1698</v>
      </c>
      <c r="O124" s="6">
        <v>8.5627767521720601E-3</v>
      </c>
      <c r="P124" s="6"/>
      <c r="Q124" s="6">
        <v>11671.618167764</v>
      </c>
      <c r="R124" s="6">
        <v>11671.618167764</v>
      </c>
      <c r="S124" s="6">
        <v>8.4640502592036204E-2</v>
      </c>
    </row>
    <row r="125" spans="2:19" x14ac:dyDescent="0.2">
      <c r="B125" s="13">
        <v>120</v>
      </c>
      <c r="C125" s="15" t="s">
        <v>211</v>
      </c>
      <c r="D125" s="5">
        <v>9</v>
      </c>
      <c r="E125" s="5">
        <v>12764</v>
      </c>
      <c r="F125" s="5">
        <v>12773</v>
      </c>
      <c r="G125" s="6">
        <v>6.44124543318573E-2</v>
      </c>
      <c r="H125" s="6">
        <v>5.8537237999999998E-2</v>
      </c>
      <c r="I125" s="6">
        <v>20678.710216605999</v>
      </c>
      <c r="J125" s="6">
        <v>20678.768753844</v>
      </c>
      <c r="K125" s="6">
        <v>0.149958759372708</v>
      </c>
      <c r="L125" s="5"/>
      <c r="M125" s="5">
        <v>193751</v>
      </c>
      <c r="N125" s="5">
        <v>193751</v>
      </c>
      <c r="O125" s="6">
        <v>0.97705922173739101</v>
      </c>
      <c r="P125" s="6"/>
      <c r="Q125" s="6">
        <v>41909.849523849</v>
      </c>
      <c r="R125" s="6">
        <v>41909.849523849</v>
      </c>
      <c r="S125" s="6">
        <v>0.30392278742055201</v>
      </c>
    </row>
    <row r="126" spans="2:19" x14ac:dyDescent="0.2">
      <c r="B126" s="13">
        <v>121</v>
      </c>
      <c r="C126" s="15" t="s">
        <v>321</v>
      </c>
      <c r="D126" s="5">
        <v>326</v>
      </c>
      <c r="E126" s="5">
        <v>686</v>
      </c>
      <c r="F126" s="5">
        <v>1012</v>
      </c>
      <c r="G126" s="6">
        <v>5.10337460141232E-3</v>
      </c>
      <c r="H126" s="6">
        <v>34138.881708346998</v>
      </c>
      <c r="I126" s="6">
        <v>11794.365981434001</v>
      </c>
      <c r="J126" s="6">
        <v>45933.247689780997</v>
      </c>
      <c r="K126" s="6">
        <v>0.333099756543215</v>
      </c>
      <c r="L126" s="5">
        <v>601</v>
      </c>
      <c r="M126" s="5"/>
      <c r="N126" s="5">
        <v>601</v>
      </c>
      <c r="O126" s="6">
        <v>3.0307590271233301E-3</v>
      </c>
      <c r="P126" s="6">
        <v>69323.028069528998</v>
      </c>
      <c r="Q126" s="6"/>
      <c r="R126" s="6">
        <v>69323.028069528998</v>
      </c>
      <c r="S126" s="6">
        <v>0.50271829087181696</v>
      </c>
    </row>
    <row r="127" spans="2:19" x14ac:dyDescent="0.2">
      <c r="B127" s="13">
        <v>122</v>
      </c>
      <c r="C127" s="15" t="s">
        <v>322</v>
      </c>
      <c r="D127" s="5">
        <v>3</v>
      </c>
      <c r="E127" s="5">
        <v>3183</v>
      </c>
      <c r="F127" s="5">
        <v>3186</v>
      </c>
      <c r="G127" s="6">
        <v>1.6066552845948299E-2</v>
      </c>
      <c r="H127" s="6">
        <v>0.50739990000000001</v>
      </c>
      <c r="I127" s="6">
        <v>220.63790505099999</v>
      </c>
      <c r="J127" s="6">
        <v>221.14530495100001</v>
      </c>
      <c r="K127" s="6">
        <v>1.6037064859283001E-3</v>
      </c>
      <c r="L127" s="5">
        <v>1</v>
      </c>
      <c r="M127" s="5">
        <v>8235</v>
      </c>
      <c r="N127" s="5">
        <v>8236</v>
      </c>
      <c r="O127" s="6">
        <v>4.1532997250229103E-2</v>
      </c>
      <c r="P127" s="6">
        <v>0.19800000000000001</v>
      </c>
      <c r="Q127" s="6">
        <v>472.69642658700002</v>
      </c>
      <c r="R127" s="6">
        <v>472.894426587</v>
      </c>
      <c r="S127" s="6">
        <v>3.4293464165787101E-3</v>
      </c>
    </row>
    <row r="128" spans="2:19" x14ac:dyDescent="0.2">
      <c r="B128" s="13">
        <v>123</v>
      </c>
      <c r="C128" s="15" t="s">
        <v>323</v>
      </c>
      <c r="D128" s="5">
        <v>15</v>
      </c>
      <c r="E128" s="5">
        <v>10</v>
      </c>
      <c r="F128" s="5">
        <v>25</v>
      </c>
      <c r="G128" s="6">
        <v>1.2607150695188499E-4</v>
      </c>
      <c r="H128" s="6">
        <v>212</v>
      </c>
      <c r="I128" s="6">
        <v>7.3020095410000003</v>
      </c>
      <c r="J128" s="6">
        <v>219.30200954099999</v>
      </c>
      <c r="K128" s="6">
        <v>1.5903392349023199E-3</v>
      </c>
      <c r="L128" s="5">
        <v>16</v>
      </c>
      <c r="M128" s="5">
        <v>9</v>
      </c>
      <c r="N128" s="5">
        <v>25</v>
      </c>
      <c r="O128" s="6">
        <v>1.2607150695188499E-4</v>
      </c>
      <c r="P128" s="6">
        <v>212.049368896</v>
      </c>
      <c r="Q128" s="6">
        <v>14.835000000000001</v>
      </c>
      <c r="R128" s="6">
        <v>226.88436889600001</v>
      </c>
      <c r="S128" s="6">
        <v>1.64532515865479E-3</v>
      </c>
    </row>
    <row r="129" spans="2:19" x14ac:dyDescent="0.2">
      <c r="B129" s="13">
        <v>124</v>
      </c>
      <c r="C129" s="15" t="s">
        <v>121</v>
      </c>
      <c r="D129" s="5">
        <v>718</v>
      </c>
      <c r="E129" s="5">
        <v>55943</v>
      </c>
      <c r="F129" s="5">
        <v>56661</v>
      </c>
      <c r="G129" s="6">
        <v>0.285733506216031</v>
      </c>
      <c r="H129" s="6">
        <v>357.59237139999999</v>
      </c>
      <c r="I129" s="6">
        <v>13463.026315225001</v>
      </c>
      <c r="J129" s="6">
        <v>13820.618686624999</v>
      </c>
      <c r="K129" s="6">
        <v>0.100224672787846</v>
      </c>
      <c r="L129" s="5">
        <v>1341</v>
      </c>
      <c r="M129" s="5">
        <v>86741</v>
      </c>
      <c r="N129" s="5">
        <v>88082</v>
      </c>
      <c r="O129" s="6">
        <v>0.44418521901343899</v>
      </c>
      <c r="P129" s="6">
        <v>565.24414027600005</v>
      </c>
      <c r="Q129" s="6">
        <v>20573.575747791001</v>
      </c>
      <c r="R129" s="6">
        <v>21138.819888066999</v>
      </c>
      <c r="S129" s="6">
        <v>0.153294968513461</v>
      </c>
    </row>
    <row r="130" spans="2:19" x14ac:dyDescent="0.2">
      <c r="B130" s="13">
        <v>125</v>
      </c>
      <c r="C130" s="15" t="s">
        <v>122</v>
      </c>
      <c r="D130" s="5">
        <v>4413</v>
      </c>
      <c r="E130" s="5">
        <v>776155</v>
      </c>
      <c r="F130" s="5">
        <v>780568</v>
      </c>
      <c r="G130" s="6">
        <v>3.9362953615367702</v>
      </c>
      <c r="H130" s="6">
        <v>40782.959404455003</v>
      </c>
      <c r="I130" s="6">
        <v>237043.72226338199</v>
      </c>
      <c r="J130" s="6">
        <v>277826.68166783702</v>
      </c>
      <c r="K130" s="6">
        <v>2.0147497657857598</v>
      </c>
      <c r="L130" s="5">
        <v>4784</v>
      </c>
      <c r="M130" s="5">
        <v>982441</v>
      </c>
      <c r="N130" s="5">
        <v>987225</v>
      </c>
      <c r="O130" s="6">
        <v>4.9784377380229996</v>
      </c>
      <c r="P130" s="6">
        <v>10966.30401613</v>
      </c>
      <c r="Q130" s="6">
        <v>292069.25727594597</v>
      </c>
      <c r="R130" s="6">
        <v>303035.56129207602</v>
      </c>
      <c r="S130" s="6">
        <v>2.19756008484425</v>
      </c>
    </row>
    <row r="131" spans="2:19" x14ac:dyDescent="0.2">
      <c r="B131" s="13">
        <v>126</v>
      </c>
      <c r="C131" s="15" t="s">
        <v>324</v>
      </c>
      <c r="D131" s="5">
        <v>7</v>
      </c>
      <c r="E131" s="5">
        <v>81</v>
      </c>
      <c r="F131" s="5">
        <v>88</v>
      </c>
      <c r="G131" s="6">
        <v>4.4377170447063702E-4</v>
      </c>
      <c r="H131" s="6">
        <v>79.633069379999995</v>
      </c>
      <c r="I131" s="6">
        <v>526.96132190200001</v>
      </c>
      <c r="J131" s="6">
        <v>606.59439128199995</v>
      </c>
      <c r="K131" s="6">
        <v>4.39891482137603E-3</v>
      </c>
      <c r="L131" s="5">
        <v>18</v>
      </c>
      <c r="M131" s="5">
        <v>49</v>
      </c>
      <c r="N131" s="5">
        <v>67</v>
      </c>
      <c r="O131" s="6">
        <v>3.3787163863105299E-4</v>
      </c>
      <c r="P131" s="6">
        <v>59.846341129999999</v>
      </c>
      <c r="Q131" s="6">
        <v>801.07444552799996</v>
      </c>
      <c r="R131" s="6">
        <v>860.920786658</v>
      </c>
      <c r="S131" s="6">
        <v>6.2432446835796601E-3</v>
      </c>
    </row>
    <row r="132" spans="2:19" x14ac:dyDescent="0.2">
      <c r="B132" s="13">
        <v>127</v>
      </c>
      <c r="C132" s="15" t="s">
        <v>127</v>
      </c>
      <c r="D132" s="5">
        <v>4</v>
      </c>
      <c r="E132" s="5">
        <v>2586</v>
      </c>
      <c r="F132" s="5">
        <v>2590</v>
      </c>
      <c r="G132" s="6">
        <v>1.30610081202153E-2</v>
      </c>
      <c r="H132" s="6">
        <v>0.105854</v>
      </c>
      <c r="I132" s="6">
        <v>484.24369373500002</v>
      </c>
      <c r="J132" s="6">
        <v>484.34954773499999</v>
      </c>
      <c r="K132" s="6">
        <v>3.5124169212236698E-3</v>
      </c>
      <c r="L132" s="5"/>
      <c r="M132" s="5">
        <v>4349</v>
      </c>
      <c r="N132" s="5">
        <v>4349</v>
      </c>
      <c r="O132" s="6">
        <v>2.1931399349350001E-2</v>
      </c>
      <c r="P132" s="6"/>
      <c r="Q132" s="6">
        <v>559.31649474699998</v>
      </c>
      <c r="R132" s="6">
        <v>559.31649474699998</v>
      </c>
      <c r="S132" s="6">
        <v>4.0560639101571497E-3</v>
      </c>
    </row>
    <row r="133" spans="2:19" x14ac:dyDescent="0.2">
      <c r="B133" s="13">
        <v>128</v>
      </c>
      <c r="C133" s="15" t="s">
        <v>325</v>
      </c>
      <c r="D133" s="5"/>
      <c r="E133" s="5">
        <v>371</v>
      </c>
      <c r="F133" s="5">
        <v>371</v>
      </c>
      <c r="G133" s="6">
        <v>1.87090116316598E-3</v>
      </c>
      <c r="H133" s="6"/>
      <c r="I133" s="6">
        <v>34.264058122000002</v>
      </c>
      <c r="J133" s="6">
        <v>34.264058122000002</v>
      </c>
      <c r="K133" s="6">
        <v>2.4847686572704401E-4</v>
      </c>
      <c r="L133" s="5"/>
      <c r="M133" s="5">
        <v>646</v>
      </c>
      <c r="N133" s="5">
        <v>646</v>
      </c>
      <c r="O133" s="6">
        <v>3.2576877396367199E-3</v>
      </c>
      <c r="P133" s="6"/>
      <c r="Q133" s="6">
        <v>45.005444134000001</v>
      </c>
      <c r="R133" s="6">
        <v>45.005444134000001</v>
      </c>
      <c r="S133" s="6">
        <v>3.2637148989336198E-4</v>
      </c>
    </row>
    <row r="134" spans="2:19" x14ac:dyDescent="0.2">
      <c r="B134" s="13">
        <v>129</v>
      </c>
      <c r="C134" s="15" t="s">
        <v>129</v>
      </c>
      <c r="D134" s="5">
        <v>11</v>
      </c>
      <c r="E134" s="5">
        <v>3704</v>
      </c>
      <c r="F134" s="5">
        <v>3715</v>
      </c>
      <c r="G134" s="6">
        <v>1.87342259330502E-2</v>
      </c>
      <c r="H134" s="6">
        <v>0.44995220000000002</v>
      </c>
      <c r="I134" s="6">
        <v>259.94849642200001</v>
      </c>
      <c r="J134" s="6">
        <v>260.39844862199999</v>
      </c>
      <c r="K134" s="6">
        <v>1.8883633142168701E-3</v>
      </c>
      <c r="L134" s="5">
        <v>45</v>
      </c>
      <c r="M134" s="5">
        <v>9389</v>
      </c>
      <c r="N134" s="5">
        <v>9434</v>
      </c>
      <c r="O134" s="6">
        <v>4.7574343863363497E-2</v>
      </c>
      <c r="P134" s="6">
        <v>21.856903200000001</v>
      </c>
      <c r="Q134" s="6">
        <v>789.00409856500005</v>
      </c>
      <c r="R134" s="6">
        <v>810.86100176499997</v>
      </c>
      <c r="S134" s="6">
        <v>5.8802200119282798E-3</v>
      </c>
    </row>
    <row r="135" spans="2:19" x14ac:dyDescent="0.2">
      <c r="B135" s="13">
        <v>130</v>
      </c>
      <c r="C135" s="15" t="s">
        <v>326</v>
      </c>
      <c r="D135" s="5">
        <v>22</v>
      </c>
      <c r="E135" s="5">
        <v>1238</v>
      </c>
      <c r="F135" s="5">
        <v>1260</v>
      </c>
      <c r="G135" s="6">
        <v>6.35400395037503E-3</v>
      </c>
      <c r="H135" s="6">
        <v>822.18238499999995</v>
      </c>
      <c r="I135" s="6">
        <v>87.486209791999997</v>
      </c>
      <c r="J135" s="6">
        <v>909.66859479200002</v>
      </c>
      <c r="K135" s="6">
        <v>6.5967551327235198E-3</v>
      </c>
      <c r="L135" s="5"/>
      <c r="M135" s="5">
        <v>1829</v>
      </c>
      <c r="N135" s="5">
        <v>1829</v>
      </c>
      <c r="O135" s="6">
        <v>9.2233914485999394E-3</v>
      </c>
      <c r="P135" s="6"/>
      <c r="Q135" s="6">
        <v>1112.1438951800001</v>
      </c>
      <c r="R135" s="6">
        <v>1112.1438951800001</v>
      </c>
      <c r="S135" s="6">
        <v>8.0650700605238903E-3</v>
      </c>
    </row>
    <row r="136" spans="2:19" x14ac:dyDescent="0.2">
      <c r="B136" s="13">
        <v>131</v>
      </c>
      <c r="C136" s="15" t="s">
        <v>327</v>
      </c>
      <c r="D136" s="5">
        <v>8</v>
      </c>
      <c r="E136" s="5">
        <v>3908</v>
      </c>
      <c r="F136" s="5">
        <v>3916</v>
      </c>
      <c r="G136" s="6">
        <v>1.97478408489433E-2</v>
      </c>
      <c r="H136" s="6">
        <v>134.4693115</v>
      </c>
      <c r="I136" s="6">
        <v>706.02739071999997</v>
      </c>
      <c r="J136" s="6">
        <v>840.49670221999997</v>
      </c>
      <c r="K136" s="6">
        <v>6.0951328496448402E-3</v>
      </c>
      <c r="L136" s="5"/>
      <c r="M136" s="5">
        <v>5518</v>
      </c>
      <c r="N136" s="5">
        <v>5518</v>
      </c>
      <c r="O136" s="6">
        <v>2.78265030144202E-2</v>
      </c>
      <c r="P136" s="6"/>
      <c r="Q136" s="6">
        <v>1068.413868222</v>
      </c>
      <c r="R136" s="6">
        <v>1068.413868222</v>
      </c>
      <c r="S136" s="6">
        <v>7.7479476695334797E-3</v>
      </c>
    </row>
    <row r="137" spans="2:19" x14ac:dyDescent="0.2">
      <c r="B137" s="13">
        <v>132</v>
      </c>
      <c r="C137" s="15" t="s">
        <v>328</v>
      </c>
      <c r="D137" s="5">
        <v>278</v>
      </c>
      <c r="E137" s="5">
        <v>110168</v>
      </c>
      <c r="F137" s="5">
        <v>110446</v>
      </c>
      <c r="G137" s="6">
        <v>0.55696374627231804</v>
      </c>
      <c r="H137" s="6">
        <v>3625.4430587380002</v>
      </c>
      <c r="I137" s="6">
        <v>77969.539904228994</v>
      </c>
      <c r="J137" s="6">
        <v>81594.982962966998</v>
      </c>
      <c r="K137" s="6">
        <v>0.59171232880532398</v>
      </c>
      <c r="L137" s="5">
        <v>527</v>
      </c>
      <c r="M137" s="5">
        <v>109503</v>
      </c>
      <c r="N137" s="5">
        <v>110030</v>
      </c>
      <c r="O137" s="6">
        <v>0.55486591639663796</v>
      </c>
      <c r="P137" s="6">
        <v>2678.8560056199999</v>
      </c>
      <c r="Q137" s="6">
        <v>61960.764411443</v>
      </c>
      <c r="R137" s="6">
        <v>64639.620417063001</v>
      </c>
      <c r="S137" s="6">
        <v>0.46875505014115798</v>
      </c>
    </row>
    <row r="138" spans="2:19" x14ac:dyDescent="0.2">
      <c r="B138" s="13">
        <v>133</v>
      </c>
      <c r="C138" s="15" t="s">
        <v>329</v>
      </c>
      <c r="D138" s="5">
        <v>95</v>
      </c>
      <c r="E138" s="5">
        <v>72807</v>
      </c>
      <c r="F138" s="5">
        <v>72902</v>
      </c>
      <c r="G138" s="6">
        <v>0.36763459999225401</v>
      </c>
      <c r="H138" s="6">
        <v>364531.05042267399</v>
      </c>
      <c r="I138" s="6">
        <v>436383.28492007701</v>
      </c>
      <c r="J138" s="6">
        <v>800914.335342751</v>
      </c>
      <c r="K138" s="6">
        <v>5.80808855311997</v>
      </c>
      <c r="L138" s="5"/>
      <c r="M138" s="5">
        <v>6</v>
      </c>
      <c r="N138" s="5">
        <v>6</v>
      </c>
      <c r="O138" s="6">
        <v>3.0257161668452499E-5</v>
      </c>
      <c r="P138" s="6"/>
      <c r="Q138" s="6">
        <v>0.2133033</v>
      </c>
      <c r="R138" s="6">
        <v>0.2133033</v>
      </c>
      <c r="S138" s="6">
        <v>1.54683765841516E-6</v>
      </c>
    </row>
    <row r="139" spans="2:19" x14ac:dyDescent="0.2">
      <c r="B139" s="13">
        <v>134</v>
      </c>
      <c r="C139" s="15" t="s">
        <v>330</v>
      </c>
      <c r="D139" s="5"/>
      <c r="E139" s="5">
        <v>643</v>
      </c>
      <c r="F139" s="5">
        <v>643</v>
      </c>
      <c r="G139" s="6">
        <v>3.2425591588024901E-3</v>
      </c>
      <c r="H139" s="6"/>
      <c r="I139" s="6">
        <v>56.765706905999998</v>
      </c>
      <c r="J139" s="6">
        <v>56.765706905999998</v>
      </c>
      <c r="K139" s="6">
        <v>4.1165482741597603E-4</v>
      </c>
      <c r="L139" s="5"/>
      <c r="M139" s="5">
        <v>1364</v>
      </c>
      <c r="N139" s="5">
        <v>1364</v>
      </c>
      <c r="O139" s="6">
        <v>6.8784614192948703E-3</v>
      </c>
      <c r="P139" s="6"/>
      <c r="Q139" s="6">
        <v>124.88078084599999</v>
      </c>
      <c r="R139" s="6">
        <v>124.88078084599999</v>
      </c>
      <c r="S139" s="6">
        <v>9.0561324941941003E-4</v>
      </c>
    </row>
    <row r="140" spans="2:19" x14ac:dyDescent="0.2">
      <c r="B140" s="13">
        <v>135</v>
      </c>
      <c r="C140" s="15" t="s">
        <v>331</v>
      </c>
      <c r="D140" s="5"/>
      <c r="E140" s="5">
        <v>659</v>
      </c>
      <c r="F140" s="5">
        <v>659</v>
      </c>
      <c r="G140" s="6">
        <v>3.3232449232516999E-3</v>
      </c>
      <c r="H140" s="6"/>
      <c r="I140" s="6">
        <v>57.798697208999997</v>
      </c>
      <c r="J140" s="6">
        <v>57.798697208999997</v>
      </c>
      <c r="K140" s="6">
        <v>4.1914588968016998E-4</v>
      </c>
      <c r="L140" s="5"/>
      <c r="M140" s="5">
        <v>841</v>
      </c>
      <c r="N140" s="5">
        <v>841</v>
      </c>
      <c r="O140" s="6">
        <v>4.2410454938614298E-3</v>
      </c>
      <c r="P140" s="6"/>
      <c r="Q140" s="6">
        <v>70.697336930000006</v>
      </c>
      <c r="R140" s="6">
        <v>70.697336930000006</v>
      </c>
      <c r="S140" s="6">
        <v>5.1268453471178701E-4</v>
      </c>
    </row>
    <row r="141" spans="2:19" x14ac:dyDescent="0.2">
      <c r="B141" s="13">
        <v>136</v>
      </c>
      <c r="C141" s="15" t="s">
        <v>332</v>
      </c>
      <c r="D141" s="5"/>
      <c r="E141" s="5">
        <v>939</v>
      </c>
      <c r="F141" s="5">
        <v>939</v>
      </c>
      <c r="G141" s="6">
        <v>4.7352458011128201E-3</v>
      </c>
      <c r="H141" s="6"/>
      <c r="I141" s="6">
        <v>146.305994258</v>
      </c>
      <c r="J141" s="6">
        <v>146.305994258</v>
      </c>
      <c r="K141" s="6">
        <v>1.0609850929176701E-3</v>
      </c>
      <c r="L141" s="5"/>
      <c r="M141" s="5">
        <v>1253</v>
      </c>
      <c r="N141" s="5">
        <v>1253</v>
      </c>
      <c r="O141" s="6">
        <v>6.3187039284285E-3</v>
      </c>
      <c r="P141" s="6"/>
      <c r="Q141" s="6">
        <v>130.308081375</v>
      </c>
      <c r="R141" s="6">
        <v>130.308081375</v>
      </c>
      <c r="S141" s="6">
        <v>9.4497106920838497E-4</v>
      </c>
    </row>
    <row r="142" spans="2:19" x14ac:dyDescent="0.2">
      <c r="B142" s="13">
        <v>137</v>
      </c>
      <c r="C142" s="15" t="s">
        <v>449</v>
      </c>
      <c r="D142" s="5">
        <v>5</v>
      </c>
      <c r="E142" s="5">
        <v>30</v>
      </c>
      <c r="F142" s="5">
        <v>35</v>
      </c>
      <c r="G142" s="6">
        <v>1.7650010973264E-4</v>
      </c>
      <c r="H142" s="6">
        <v>0.30049999999999999</v>
      </c>
      <c r="I142" s="6">
        <v>2.1755061000000002</v>
      </c>
      <c r="J142" s="6">
        <v>2.4760061000000002</v>
      </c>
      <c r="K142" s="6">
        <v>1.7955556608574E-5</v>
      </c>
      <c r="L142" s="5"/>
      <c r="M142" s="5">
        <v>1517</v>
      </c>
      <c r="N142" s="5">
        <v>1517</v>
      </c>
      <c r="O142" s="6">
        <v>7.6500190418404097E-3</v>
      </c>
      <c r="P142" s="6"/>
      <c r="Q142" s="6">
        <v>136.510006336</v>
      </c>
      <c r="R142" s="6">
        <v>136.510006336</v>
      </c>
      <c r="S142" s="6">
        <v>9.8994632783935702E-4</v>
      </c>
    </row>
    <row r="143" spans="2:19" x14ac:dyDescent="0.2">
      <c r="B143" s="13">
        <v>138</v>
      </c>
      <c r="C143" s="15" t="s">
        <v>333</v>
      </c>
      <c r="D143" s="5">
        <v>83</v>
      </c>
      <c r="E143" s="5">
        <v>65</v>
      </c>
      <c r="F143" s="5">
        <v>148</v>
      </c>
      <c r="G143" s="6">
        <v>7.4634332115516204E-4</v>
      </c>
      <c r="H143" s="6">
        <v>569.93016669999997</v>
      </c>
      <c r="I143" s="6">
        <v>321.84171070799999</v>
      </c>
      <c r="J143" s="6">
        <v>891.77187740800002</v>
      </c>
      <c r="K143" s="6">
        <v>6.4669713159162603E-3</v>
      </c>
      <c r="L143" s="5">
        <v>2</v>
      </c>
      <c r="M143" s="5">
        <v>86</v>
      </c>
      <c r="N143" s="5">
        <v>88</v>
      </c>
      <c r="O143" s="6">
        <v>4.4377170447063702E-4</v>
      </c>
      <c r="P143" s="6">
        <v>1.3965700000000001</v>
      </c>
      <c r="Q143" s="6">
        <v>105.737878153</v>
      </c>
      <c r="R143" s="6">
        <v>107.13444815299999</v>
      </c>
      <c r="S143" s="6">
        <v>7.7691999568964298E-4</v>
      </c>
    </row>
    <row r="144" spans="2:19" x14ac:dyDescent="0.2">
      <c r="B144" s="13">
        <v>139</v>
      </c>
      <c r="C144" s="15" t="s">
        <v>334</v>
      </c>
      <c r="D144" s="5">
        <v>106</v>
      </c>
      <c r="E144" s="5">
        <v>971</v>
      </c>
      <c r="F144" s="5">
        <v>1077</v>
      </c>
      <c r="G144" s="6">
        <v>5.4311605194872301E-3</v>
      </c>
      <c r="H144" s="6">
        <v>12886.353845338001</v>
      </c>
      <c r="I144" s="6">
        <v>14070.662594912001</v>
      </c>
      <c r="J144" s="6">
        <v>26957.016440250001</v>
      </c>
      <c r="K144" s="6">
        <v>0.195487496856801</v>
      </c>
      <c r="L144" s="5">
        <v>4058</v>
      </c>
      <c r="M144" s="5"/>
      <c r="N144" s="5">
        <v>4058</v>
      </c>
      <c r="O144" s="6">
        <v>2.046392700843E-2</v>
      </c>
      <c r="P144" s="6">
        <v>62998.128692306003</v>
      </c>
      <c r="Q144" s="6"/>
      <c r="R144" s="6">
        <v>62998.128692306003</v>
      </c>
      <c r="S144" s="6">
        <v>0.456851243609187</v>
      </c>
    </row>
    <row r="145" spans="2:19" x14ac:dyDescent="0.2">
      <c r="B145" s="13">
        <v>140</v>
      </c>
      <c r="C145" s="15" t="s">
        <v>335</v>
      </c>
      <c r="D145" s="5">
        <v>78</v>
      </c>
      <c r="E145" s="5">
        <v>7084</v>
      </c>
      <c r="F145" s="5">
        <v>7162</v>
      </c>
      <c r="G145" s="6">
        <v>3.6116965311576099E-2</v>
      </c>
      <c r="H145" s="6">
        <v>1635.6565202019999</v>
      </c>
      <c r="I145" s="6">
        <v>8349.0820105980001</v>
      </c>
      <c r="J145" s="6">
        <v>9984.7385307999994</v>
      </c>
      <c r="K145" s="6">
        <v>7.2407550979615806E-2</v>
      </c>
      <c r="L145" s="5">
        <v>110</v>
      </c>
      <c r="M145" s="5">
        <v>2375</v>
      </c>
      <c r="N145" s="5">
        <v>2485</v>
      </c>
      <c r="O145" s="6">
        <v>1.25315077910174E-2</v>
      </c>
      <c r="P145" s="6">
        <v>1277.936834399</v>
      </c>
      <c r="Q145" s="6">
        <v>9548.2798095990001</v>
      </c>
      <c r="R145" s="6">
        <v>10826.216643997999</v>
      </c>
      <c r="S145" s="6">
        <v>7.8509800847418099E-2</v>
      </c>
    </row>
    <row r="146" spans="2:19" x14ac:dyDescent="0.2">
      <c r="B146" s="13">
        <v>141</v>
      </c>
      <c r="C146" s="15" t="s">
        <v>336</v>
      </c>
      <c r="D146" s="5">
        <v>2</v>
      </c>
      <c r="E146" s="5">
        <v>580</v>
      </c>
      <c r="F146" s="5">
        <v>582</v>
      </c>
      <c r="G146" s="6">
        <v>2.9349446818398902E-3</v>
      </c>
      <c r="H146" s="6">
        <v>0.13</v>
      </c>
      <c r="I146" s="6">
        <v>97.166219385000005</v>
      </c>
      <c r="J146" s="6">
        <v>97.296219385000001</v>
      </c>
      <c r="K146" s="6">
        <v>7.0557490749623196E-4</v>
      </c>
      <c r="L146" s="5">
        <v>1</v>
      </c>
      <c r="M146" s="5">
        <v>1461</v>
      </c>
      <c r="N146" s="5">
        <v>1462</v>
      </c>
      <c r="O146" s="6">
        <v>7.3726617265462598E-3</v>
      </c>
      <c r="P146" s="6">
        <v>2.0099999999999998</v>
      </c>
      <c r="Q146" s="6">
        <v>175.70666238999999</v>
      </c>
      <c r="R146" s="6">
        <v>177.71666239000001</v>
      </c>
      <c r="S146" s="6">
        <v>1.2887696810724701E-3</v>
      </c>
    </row>
    <row r="147" spans="2:19" x14ac:dyDescent="0.2">
      <c r="B147" s="13">
        <v>142</v>
      </c>
      <c r="C147" s="15" t="s">
        <v>144</v>
      </c>
      <c r="D147" s="5">
        <v>1040</v>
      </c>
      <c r="E147" s="5">
        <v>2831</v>
      </c>
      <c r="F147" s="5">
        <v>3871</v>
      </c>
      <c r="G147" s="6">
        <v>1.95209121364299E-2</v>
      </c>
      <c r="H147" s="6">
        <v>875.60145498400004</v>
      </c>
      <c r="I147" s="6">
        <v>8019.9611794789998</v>
      </c>
      <c r="J147" s="6">
        <v>8895.562634463</v>
      </c>
      <c r="K147" s="6">
        <v>6.4509040768605697E-2</v>
      </c>
      <c r="L147" s="5">
        <v>19</v>
      </c>
      <c r="M147" s="5">
        <v>2502</v>
      </c>
      <c r="N147" s="5">
        <v>2521</v>
      </c>
      <c r="O147" s="6">
        <v>1.27130507610281E-2</v>
      </c>
      <c r="P147" s="6">
        <v>977.28444034699999</v>
      </c>
      <c r="Q147" s="6">
        <v>5468.8828220839996</v>
      </c>
      <c r="R147" s="6">
        <v>6446.1672624310004</v>
      </c>
      <c r="S147" s="6">
        <v>4.6746460434373097E-2</v>
      </c>
    </row>
    <row r="148" spans="2:19" x14ac:dyDescent="0.2">
      <c r="B148" s="13">
        <v>143</v>
      </c>
      <c r="C148" s="15" t="s">
        <v>337</v>
      </c>
      <c r="D148" s="5">
        <v>60</v>
      </c>
      <c r="E148" s="5">
        <v>3507</v>
      </c>
      <c r="F148" s="5">
        <v>3567</v>
      </c>
      <c r="G148" s="6">
        <v>1.7987882611895E-2</v>
      </c>
      <c r="H148" s="6">
        <v>556.1918081</v>
      </c>
      <c r="I148" s="6">
        <v>504.89577359200001</v>
      </c>
      <c r="J148" s="6">
        <v>1061.087581692</v>
      </c>
      <c r="K148" s="6">
        <v>7.6948187404407504E-3</v>
      </c>
      <c r="L148" s="5"/>
      <c r="M148" s="5">
        <v>4982</v>
      </c>
      <c r="N148" s="5">
        <v>4982</v>
      </c>
      <c r="O148" s="6">
        <v>2.51235299053717E-2</v>
      </c>
      <c r="P148" s="6"/>
      <c r="Q148" s="6">
        <v>1033.045150681</v>
      </c>
      <c r="R148" s="6">
        <v>1033.045150681</v>
      </c>
      <c r="S148" s="6">
        <v>7.4914600098382597E-3</v>
      </c>
    </row>
    <row r="149" spans="2:19" x14ac:dyDescent="0.2">
      <c r="B149" s="13">
        <v>144</v>
      </c>
      <c r="C149" s="15" t="s">
        <v>427</v>
      </c>
      <c r="D149" s="5">
        <v>1</v>
      </c>
      <c r="E149" s="5">
        <v>369</v>
      </c>
      <c r="F149" s="5">
        <v>370</v>
      </c>
      <c r="G149" s="6">
        <v>1.8658583028879001E-3</v>
      </c>
      <c r="H149" s="6">
        <v>0.2</v>
      </c>
      <c r="I149" s="6">
        <v>279.63891592599998</v>
      </c>
      <c r="J149" s="6">
        <v>279.83891592600003</v>
      </c>
      <c r="K149" s="6">
        <v>2.0293421313425999E-3</v>
      </c>
      <c r="L149" s="5">
        <v>1</v>
      </c>
      <c r="M149" s="5">
        <v>1792</v>
      </c>
      <c r="N149" s="5">
        <v>1793</v>
      </c>
      <c r="O149" s="6">
        <v>9.0418484785892306E-3</v>
      </c>
      <c r="P149" s="6">
        <v>2</v>
      </c>
      <c r="Q149" s="6">
        <v>208.408674214</v>
      </c>
      <c r="R149" s="6">
        <v>210.408674214</v>
      </c>
      <c r="S149" s="6">
        <v>1.52584634617196E-3</v>
      </c>
    </row>
    <row r="150" spans="2:19" x14ac:dyDescent="0.2">
      <c r="B150" s="13">
        <v>145</v>
      </c>
      <c r="C150" s="15" t="s">
        <v>338</v>
      </c>
      <c r="D150" s="5">
        <v>6</v>
      </c>
      <c r="E150" s="5">
        <v>2070</v>
      </c>
      <c r="F150" s="5">
        <v>2076</v>
      </c>
      <c r="G150" s="6">
        <v>1.04689779372846E-2</v>
      </c>
      <c r="H150" s="6">
        <v>1.4736</v>
      </c>
      <c r="I150" s="6">
        <v>206.59521222500001</v>
      </c>
      <c r="J150" s="6">
        <v>208.06881222499999</v>
      </c>
      <c r="K150" s="6">
        <v>1.5088780824832201E-3</v>
      </c>
      <c r="L150" s="5"/>
      <c r="M150" s="5">
        <v>2520</v>
      </c>
      <c r="N150" s="5">
        <v>2520</v>
      </c>
      <c r="O150" s="6">
        <v>1.27080079007501E-2</v>
      </c>
      <c r="P150" s="6"/>
      <c r="Q150" s="6">
        <v>236.592091442</v>
      </c>
      <c r="R150" s="6">
        <v>236.592091442</v>
      </c>
      <c r="S150" s="6">
        <v>1.71572383889836E-3</v>
      </c>
    </row>
    <row r="151" spans="2:19" x14ac:dyDescent="0.2">
      <c r="B151" s="13">
        <v>146</v>
      </c>
      <c r="C151" s="15" t="s">
        <v>212</v>
      </c>
      <c r="D151" s="5">
        <v>3</v>
      </c>
      <c r="E151" s="5">
        <v>1274</v>
      </c>
      <c r="F151" s="5">
        <v>1277</v>
      </c>
      <c r="G151" s="6">
        <v>6.4397325751023096E-3</v>
      </c>
      <c r="H151" s="6">
        <v>0.227242008</v>
      </c>
      <c r="I151" s="6">
        <v>185.07798786199999</v>
      </c>
      <c r="J151" s="6">
        <v>185.30522987000001</v>
      </c>
      <c r="K151" s="6">
        <v>1.34380062504515E-3</v>
      </c>
      <c r="L151" s="5"/>
      <c r="M151" s="5">
        <v>2119</v>
      </c>
      <c r="N151" s="5">
        <v>2119</v>
      </c>
      <c r="O151" s="6">
        <v>1.06858209292418E-2</v>
      </c>
      <c r="P151" s="6"/>
      <c r="Q151" s="6">
        <v>194.227924223</v>
      </c>
      <c r="R151" s="6">
        <v>194.227924223</v>
      </c>
      <c r="S151" s="6">
        <v>1.4085064202192001E-3</v>
      </c>
    </row>
    <row r="152" spans="2:19" x14ac:dyDescent="0.2">
      <c r="B152" s="13">
        <v>147</v>
      </c>
      <c r="C152" s="15" t="s">
        <v>339</v>
      </c>
      <c r="D152" s="5">
        <v>14</v>
      </c>
      <c r="E152" s="5">
        <v>274</v>
      </c>
      <c r="F152" s="5">
        <v>288</v>
      </c>
      <c r="G152" s="6">
        <v>1.4523437600857201E-3</v>
      </c>
      <c r="H152" s="6">
        <v>6.0539299999999997E-2</v>
      </c>
      <c r="I152" s="6">
        <v>28.361509454</v>
      </c>
      <c r="J152" s="6">
        <v>28.422048753999999</v>
      </c>
      <c r="K152" s="6">
        <v>2.0611165107149699E-4</v>
      </c>
      <c r="L152" s="5">
        <v>65</v>
      </c>
      <c r="M152" s="5">
        <v>772</v>
      </c>
      <c r="N152" s="5">
        <v>837</v>
      </c>
      <c r="O152" s="6">
        <v>4.22087405274913E-3</v>
      </c>
      <c r="P152" s="6">
        <v>2.9100009</v>
      </c>
      <c r="Q152" s="6">
        <v>73.204313107000004</v>
      </c>
      <c r="R152" s="6">
        <v>76.114314007000004</v>
      </c>
      <c r="S152" s="6">
        <v>5.5196749065984402E-4</v>
      </c>
    </row>
    <row r="153" spans="2:19" x14ac:dyDescent="0.2">
      <c r="B153" s="13">
        <v>148</v>
      </c>
      <c r="C153" s="15" t="s">
        <v>340</v>
      </c>
      <c r="D153" s="5"/>
      <c r="E153" s="5">
        <v>186</v>
      </c>
      <c r="F153" s="5">
        <v>186</v>
      </c>
      <c r="G153" s="6">
        <v>9.37972011722028E-4</v>
      </c>
      <c r="H153" s="6"/>
      <c r="I153" s="6">
        <v>30.634277174000001</v>
      </c>
      <c r="J153" s="6">
        <v>30.634277174000001</v>
      </c>
      <c r="K153" s="6">
        <v>2.2215433877990199E-4</v>
      </c>
      <c r="L153" s="5"/>
      <c r="M153" s="5">
        <v>54</v>
      </c>
      <c r="N153" s="5">
        <v>54</v>
      </c>
      <c r="O153" s="6">
        <v>2.7231445501607301E-4</v>
      </c>
      <c r="P153" s="6"/>
      <c r="Q153" s="6">
        <v>3.7133856000000001</v>
      </c>
      <c r="R153" s="6">
        <v>3.7133856000000001</v>
      </c>
      <c r="S153" s="6">
        <v>2.6928813038975799E-5</v>
      </c>
    </row>
    <row r="154" spans="2:19" x14ac:dyDescent="0.2">
      <c r="B154" s="13">
        <v>149</v>
      </c>
      <c r="C154" s="15" t="s">
        <v>341</v>
      </c>
      <c r="D154" s="5">
        <v>1</v>
      </c>
      <c r="E154" s="5">
        <v>343</v>
      </c>
      <c r="F154" s="5">
        <v>344</v>
      </c>
      <c r="G154" s="6">
        <v>1.73474393565794E-3</v>
      </c>
      <c r="H154" s="6">
        <v>1.0147700000000001E-2</v>
      </c>
      <c r="I154" s="6">
        <v>38.973379338000001</v>
      </c>
      <c r="J154" s="6">
        <v>38.983527037999998</v>
      </c>
      <c r="K154" s="6">
        <v>2.8270161633797502E-4</v>
      </c>
      <c r="L154" s="5"/>
      <c r="M154" s="5">
        <v>1085</v>
      </c>
      <c r="N154" s="5">
        <v>1085</v>
      </c>
      <c r="O154" s="6">
        <v>5.4715034017118304E-3</v>
      </c>
      <c r="P154" s="6"/>
      <c r="Q154" s="6">
        <v>171.84112433600001</v>
      </c>
      <c r="R154" s="6">
        <v>171.84112433600001</v>
      </c>
      <c r="S154" s="6">
        <v>1.2461613223392501E-3</v>
      </c>
    </row>
    <row r="155" spans="2:19" x14ac:dyDescent="0.2">
      <c r="B155" s="13">
        <v>150</v>
      </c>
      <c r="C155" s="15" t="s">
        <v>148</v>
      </c>
      <c r="D155" s="5">
        <v>118</v>
      </c>
      <c r="E155" s="5">
        <v>776</v>
      </c>
      <c r="F155" s="5">
        <v>894</v>
      </c>
      <c r="G155" s="6">
        <v>4.5083170885994199E-3</v>
      </c>
      <c r="H155" s="6">
        <v>723.04116120499998</v>
      </c>
      <c r="I155" s="6">
        <v>3594.7235125840002</v>
      </c>
      <c r="J155" s="6">
        <v>4317.764673789</v>
      </c>
      <c r="K155" s="6">
        <v>3.1311662771234497E-2</v>
      </c>
      <c r="L155" s="5">
        <v>114</v>
      </c>
      <c r="M155" s="5">
        <v>263</v>
      </c>
      <c r="N155" s="5">
        <v>377</v>
      </c>
      <c r="O155" s="6">
        <v>1.90115832483443E-3</v>
      </c>
      <c r="P155" s="6">
        <v>808.38047622199997</v>
      </c>
      <c r="Q155" s="6">
        <v>3163.7438945009999</v>
      </c>
      <c r="R155" s="6">
        <v>3972.1243707230001</v>
      </c>
      <c r="S155" s="6">
        <v>2.88051406637541E-2</v>
      </c>
    </row>
    <row r="156" spans="2:19" x14ac:dyDescent="0.2">
      <c r="B156" s="13">
        <v>151</v>
      </c>
      <c r="C156" s="15" t="s">
        <v>342</v>
      </c>
      <c r="D156" s="5">
        <v>14</v>
      </c>
      <c r="E156" s="5">
        <v>1847</v>
      </c>
      <c r="F156" s="5">
        <v>1861</v>
      </c>
      <c r="G156" s="6">
        <v>9.3847629774983492E-3</v>
      </c>
      <c r="H156" s="6">
        <v>3.645</v>
      </c>
      <c r="I156" s="6">
        <v>529.45448034200001</v>
      </c>
      <c r="J156" s="6">
        <v>533.09948034199999</v>
      </c>
      <c r="K156" s="6">
        <v>3.8659427766685101E-3</v>
      </c>
      <c r="L156" s="5"/>
      <c r="M156" s="5">
        <v>3680</v>
      </c>
      <c r="N156" s="5">
        <v>3680</v>
      </c>
      <c r="O156" s="6">
        <v>1.8557725823317502E-2</v>
      </c>
      <c r="P156" s="6"/>
      <c r="Q156" s="6">
        <v>436.22380401800001</v>
      </c>
      <c r="R156" s="6">
        <v>436.22380401800001</v>
      </c>
      <c r="S156" s="6">
        <v>3.1634175727808999E-3</v>
      </c>
    </row>
    <row r="157" spans="2:19" x14ac:dyDescent="0.2">
      <c r="B157" s="13">
        <v>152</v>
      </c>
      <c r="C157" s="15" t="s">
        <v>150</v>
      </c>
      <c r="D157" s="5">
        <v>3411</v>
      </c>
      <c r="E157" s="5">
        <v>96352</v>
      </c>
      <c r="F157" s="5">
        <v>99763</v>
      </c>
      <c r="G157" s="6">
        <v>0.50309086992163798</v>
      </c>
      <c r="H157" s="6">
        <v>3478.1221803940002</v>
      </c>
      <c r="I157" s="6">
        <v>18264.618660257998</v>
      </c>
      <c r="J157" s="6">
        <v>21742.740840652001</v>
      </c>
      <c r="K157" s="6">
        <v>0.15767449603208999</v>
      </c>
      <c r="L157" s="5">
        <v>1282</v>
      </c>
      <c r="M157" s="5">
        <v>104045</v>
      </c>
      <c r="N157" s="5">
        <v>105327</v>
      </c>
      <c r="O157" s="6">
        <v>0.53114934450884999</v>
      </c>
      <c r="P157" s="6">
        <v>771.61150527899997</v>
      </c>
      <c r="Q157" s="6">
        <v>22890.149574507999</v>
      </c>
      <c r="R157" s="6">
        <v>23661.761079787</v>
      </c>
      <c r="S157" s="6">
        <v>0.17159089007360201</v>
      </c>
    </row>
    <row r="158" spans="2:19" x14ac:dyDescent="0.2">
      <c r="B158" s="13">
        <v>153</v>
      </c>
      <c r="C158" s="15" t="s">
        <v>343</v>
      </c>
      <c r="D158" s="5"/>
      <c r="E158" s="5">
        <v>206</v>
      </c>
      <c r="F158" s="5">
        <v>206</v>
      </c>
      <c r="G158" s="6">
        <v>1.0388292172835399E-3</v>
      </c>
      <c r="H158" s="6"/>
      <c r="I158" s="6">
        <v>36.039874197000003</v>
      </c>
      <c r="J158" s="6">
        <v>36.039874197000003</v>
      </c>
      <c r="K158" s="6">
        <v>2.6135476859694303E-4</v>
      </c>
      <c r="L158" s="5"/>
      <c r="M158" s="5">
        <v>11</v>
      </c>
      <c r="N158" s="5">
        <v>11</v>
      </c>
      <c r="O158" s="6">
        <v>5.5471463058829601E-5</v>
      </c>
      <c r="P158" s="6"/>
      <c r="Q158" s="6">
        <v>5.711411</v>
      </c>
      <c r="R158" s="6">
        <v>5.711411</v>
      </c>
      <c r="S158" s="6">
        <v>4.1418138479276103E-5</v>
      </c>
    </row>
    <row r="159" spans="2:19" x14ac:dyDescent="0.2">
      <c r="B159" s="13">
        <v>154</v>
      </c>
      <c r="C159" s="15" t="s">
        <v>152</v>
      </c>
      <c r="D159" s="5">
        <v>1749</v>
      </c>
      <c r="E159" s="5">
        <v>271838</v>
      </c>
      <c r="F159" s="5">
        <v>273587</v>
      </c>
      <c r="G159" s="6">
        <v>1.3796610148978199</v>
      </c>
      <c r="H159" s="6">
        <v>22802.794158727</v>
      </c>
      <c r="I159" s="6">
        <v>286243.14738869498</v>
      </c>
      <c r="J159" s="6">
        <v>309045.94154742197</v>
      </c>
      <c r="K159" s="6">
        <v>2.2411462952796399</v>
      </c>
      <c r="L159" s="5">
        <v>7315</v>
      </c>
      <c r="M159" s="5">
        <v>178644</v>
      </c>
      <c r="N159" s="5">
        <v>185959</v>
      </c>
      <c r="O159" s="6">
        <v>0.93776525445062697</v>
      </c>
      <c r="P159" s="6">
        <v>18012.366791305001</v>
      </c>
      <c r="Q159" s="6">
        <v>315802.68283113302</v>
      </c>
      <c r="R159" s="6">
        <v>333815.04962243797</v>
      </c>
      <c r="S159" s="6">
        <v>2.42076746914704</v>
      </c>
    </row>
    <row r="160" spans="2:19" x14ac:dyDescent="0.2">
      <c r="B160" s="13">
        <v>155</v>
      </c>
      <c r="C160" s="15" t="s">
        <v>153</v>
      </c>
      <c r="D160" s="5">
        <v>10810</v>
      </c>
      <c r="E160" s="5">
        <v>2624102</v>
      </c>
      <c r="F160" s="5">
        <v>2634912</v>
      </c>
      <c r="G160" s="6">
        <v>13.2874930610243</v>
      </c>
      <c r="H160" s="6">
        <v>116727.90298854301</v>
      </c>
      <c r="I160" s="6">
        <v>1515522.5440732599</v>
      </c>
      <c r="J160" s="6">
        <v>1632250.4470617999</v>
      </c>
      <c r="K160" s="6">
        <v>11.836790426965599</v>
      </c>
      <c r="L160" s="5">
        <v>14476</v>
      </c>
      <c r="M160" s="5">
        <v>2352396</v>
      </c>
      <c r="N160" s="5">
        <v>2366872</v>
      </c>
      <c r="O160" s="6">
        <v>11.9358047920889</v>
      </c>
      <c r="P160" s="6">
        <v>144148.39439687401</v>
      </c>
      <c r="Q160" s="6">
        <v>1657194.9965349</v>
      </c>
      <c r="R160" s="6">
        <v>1801343.39093178</v>
      </c>
      <c r="S160" s="6">
        <v>13.06302243252</v>
      </c>
    </row>
    <row r="161" spans="2:19" x14ac:dyDescent="0.2">
      <c r="B161" s="13">
        <v>156</v>
      </c>
      <c r="C161" s="15" t="s">
        <v>344</v>
      </c>
      <c r="D161" s="5">
        <v>333</v>
      </c>
      <c r="E161" s="5">
        <v>366</v>
      </c>
      <c r="F161" s="5">
        <v>699</v>
      </c>
      <c r="G161" s="6">
        <v>3.52495933437472E-3</v>
      </c>
      <c r="H161" s="6">
        <v>25695.149020322999</v>
      </c>
      <c r="I161" s="6">
        <v>24552.489986576998</v>
      </c>
      <c r="J161" s="6">
        <v>50247.639006899997</v>
      </c>
      <c r="K161" s="6">
        <v>0.36438695633083701</v>
      </c>
      <c r="L161" s="5">
        <v>1063</v>
      </c>
      <c r="M161" s="5"/>
      <c r="N161" s="5">
        <v>1063</v>
      </c>
      <c r="O161" s="6">
        <v>5.3605604755941703E-3</v>
      </c>
      <c r="P161" s="6">
        <v>49323.123090248999</v>
      </c>
      <c r="Q161" s="6"/>
      <c r="R161" s="6">
        <v>49323.123090248999</v>
      </c>
      <c r="S161" s="6">
        <v>0.357682531056216</v>
      </c>
    </row>
    <row r="162" spans="2:19" x14ac:dyDescent="0.2">
      <c r="B162" s="13">
        <v>157</v>
      </c>
      <c r="C162" s="15" t="s">
        <v>345</v>
      </c>
      <c r="D162" s="5"/>
      <c r="E162" s="5">
        <v>1014</v>
      </c>
      <c r="F162" s="5">
        <v>1014</v>
      </c>
      <c r="G162" s="6">
        <v>5.1134603219684703E-3</v>
      </c>
      <c r="H162" s="6"/>
      <c r="I162" s="6">
        <v>82.033777596999997</v>
      </c>
      <c r="J162" s="6">
        <v>82.033777596999997</v>
      </c>
      <c r="K162" s="6">
        <v>5.9489438958090801E-4</v>
      </c>
      <c r="L162" s="5"/>
      <c r="M162" s="5">
        <v>1941</v>
      </c>
      <c r="N162" s="5">
        <v>1941</v>
      </c>
      <c r="O162" s="6">
        <v>9.7881917997443904E-3</v>
      </c>
      <c r="P162" s="6"/>
      <c r="Q162" s="6">
        <v>132.204090796</v>
      </c>
      <c r="R162" s="6">
        <v>132.204090796</v>
      </c>
      <c r="S162" s="6">
        <v>9.5872059288248099E-4</v>
      </c>
    </row>
    <row r="163" spans="2:19" x14ac:dyDescent="0.2">
      <c r="B163" s="13">
        <v>158</v>
      </c>
      <c r="C163" s="15" t="s">
        <v>155</v>
      </c>
      <c r="D163" s="5">
        <v>52</v>
      </c>
      <c r="E163" s="5">
        <v>3254</v>
      </c>
      <c r="F163" s="5">
        <v>3306</v>
      </c>
      <c r="G163" s="6">
        <v>1.6671696079317299E-2</v>
      </c>
      <c r="H163" s="6">
        <v>3511.5325136709998</v>
      </c>
      <c r="I163" s="6">
        <v>17685.881585198</v>
      </c>
      <c r="J163" s="6">
        <v>21197.414098869001</v>
      </c>
      <c r="K163" s="6">
        <v>0.15371988332646999</v>
      </c>
      <c r="L163" s="5">
        <v>97</v>
      </c>
      <c r="M163" s="5">
        <v>3794</v>
      </c>
      <c r="N163" s="5">
        <v>3891</v>
      </c>
      <c r="O163" s="6">
        <v>1.9621769341991498E-2</v>
      </c>
      <c r="P163" s="6">
        <v>2689.825092823</v>
      </c>
      <c r="Q163" s="6">
        <v>15573.056168334</v>
      </c>
      <c r="R163" s="6">
        <v>18262.881261156999</v>
      </c>
      <c r="S163" s="6">
        <v>0.132439172229976</v>
      </c>
    </row>
    <row r="164" spans="2:19" x14ac:dyDescent="0.2">
      <c r="B164" s="13">
        <v>159</v>
      </c>
      <c r="C164" s="15" t="s">
        <v>346</v>
      </c>
      <c r="D164" s="5">
        <v>1</v>
      </c>
      <c r="E164" s="5">
        <v>2453</v>
      </c>
      <c r="F164" s="5">
        <v>2454</v>
      </c>
      <c r="G164" s="6">
        <v>1.2375179122397099E-2</v>
      </c>
      <c r="H164" s="6">
        <v>0.02</v>
      </c>
      <c r="I164" s="6">
        <v>332.47627743200002</v>
      </c>
      <c r="J164" s="6">
        <v>332.496277432</v>
      </c>
      <c r="K164" s="6">
        <v>2.41120396737731E-3</v>
      </c>
      <c r="L164" s="5"/>
      <c r="M164" s="5">
        <v>2057</v>
      </c>
      <c r="N164" s="5">
        <v>2057</v>
      </c>
      <c r="O164" s="6">
        <v>1.03731635920011E-2</v>
      </c>
      <c r="P164" s="6"/>
      <c r="Q164" s="6">
        <v>420.940257621</v>
      </c>
      <c r="R164" s="6">
        <v>420.940257621</v>
      </c>
      <c r="S164" s="6">
        <v>3.0525840079883501E-3</v>
      </c>
    </row>
    <row r="165" spans="2:19" x14ac:dyDescent="0.2">
      <c r="B165" s="13">
        <v>160</v>
      </c>
      <c r="C165" s="15" t="s">
        <v>347</v>
      </c>
      <c r="D165" s="5">
        <v>4</v>
      </c>
      <c r="E165" s="5">
        <v>1260</v>
      </c>
      <c r="F165" s="5">
        <v>1264</v>
      </c>
      <c r="G165" s="6">
        <v>6.3741753914873297E-3</v>
      </c>
      <c r="H165" s="6">
        <v>0.20863870000000001</v>
      </c>
      <c r="I165" s="6">
        <v>997.56404345999999</v>
      </c>
      <c r="J165" s="6">
        <v>997.77268216000004</v>
      </c>
      <c r="K165" s="6">
        <v>7.2356703309465302E-3</v>
      </c>
      <c r="L165" s="5">
        <v>1</v>
      </c>
      <c r="M165" s="5">
        <v>791</v>
      </c>
      <c r="N165" s="5">
        <v>792</v>
      </c>
      <c r="O165" s="6">
        <v>3.9939453402357298E-3</v>
      </c>
      <c r="P165" s="6">
        <v>2.5000000000000001E-2</v>
      </c>
      <c r="Q165" s="6">
        <v>297.37461068900001</v>
      </c>
      <c r="R165" s="6">
        <v>297.39961068899999</v>
      </c>
      <c r="S165" s="6">
        <v>2.1566891717650499E-3</v>
      </c>
    </row>
    <row r="166" spans="2:19" x14ac:dyDescent="0.2">
      <c r="B166" s="13">
        <v>161</v>
      </c>
      <c r="C166" s="15" t="s">
        <v>348</v>
      </c>
      <c r="D166" s="5">
        <v>209</v>
      </c>
      <c r="E166" s="5">
        <v>27212</v>
      </c>
      <c r="F166" s="5">
        <v>27421</v>
      </c>
      <c r="G166" s="6">
        <v>0.13828027168510601</v>
      </c>
      <c r="H166" s="6">
        <v>163.80920089400001</v>
      </c>
      <c r="I166" s="6">
        <v>6157.631757829</v>
      </c>
      <c r="J166" s="6">
        <v>6321.4409587230002</v>
      </c>
      <c r="K166" s="6">
        <v>4.5841967425730198E-2</v>
      </c>
      <c r="L166" s="5">
        <v>97</v>
      </c>
      <c r="M166" s="5">
        <v>35148</v>
      </c>
      <c r="N166" s="5">
        <v>35245</v>
      </c>
      <c r="O166" s="6">
        <v>0.177735610500768</v>
      </c>
      <c r="P166" s="6">
        <v>142.98953575799999</v>
      </c>
      <c r="Q166" s="6">
        <v>6602.6937553050002</v>
      </c>
      <c r="R166" s="6">
        <v>6745.6832910630001</v>
      </c>
      <c r="S166" s="6">
        <v>4.8918497493279103E-2</v>
      </c>
    </row>
    <row r="167" spans="2:19" x14ac:dyDescent="0.2">
      <c r="B167" s="13">
        <v>162</v>
      </c>
      <c r="C167" s="15" t="s">
        <v>349</v>
      </c>
      <c r="D167" s="5">
        <v>2273</v>
      </c>
      <c r="E167" s="5">
        <v>82960</v>
      </c>
      <c r="F167" s="5">
        <v>85233</v>
      </c>
      <c r="G167" s="6">
        <v>0.42981811008120202</v>
      </c>
      <c r="H167" s="6">
        <v>4800.9434419850004</v>
      </c>
      <c r="I167" s="6">
        <v>10997.771252527</v>
      </c>
      <c r="J167" s="6">
        <v>15798.714694512</v>
      </c>
      <c r="K167" s="6">
        <v>0.11456947381511701</v>
      </c>
      <c r="L167" s="5">
        <v>1114</v>
      </c>
      <c r="M167" s="5">
        <v>127686</v>
      </c>
      <c r="N167" s="5">
        <v>128800</v>
      </c>
      <c r="O167" s="6">
        <v>0.64952040381611398</v>
      </c>
      <c r="P167" s="6">
        <v>4365.7213887839998</v>
      </c>
      <c r="Q167" s="6">
        <v>15274.270375266</v>
      </c>
      <c r="R167" s="6">
        <v>19639.991764049999</v>
      </c>
      <c r="S167" s="6">
        <v>0.142425733083342</v>
      </c>
    </row>
    <row r="168" spans="2:19" x14ac:dyDescent="0.2">
      <c r="B168" s="13">
        <v>163</v>
      </c>
      <c r="C168" s="15" t="s">
        <v>350</v>
      </c>
      <c r="D168" s="5">
        <v>59</v>
      </c>
      <c r="E168" s="5">
        <v>2215</v>
      </c>
      <c r="F168" s="5">
        <v>2274</v>
      </c>
      <c r="G168" s="6">
        <v>1.14674642723435E-2</v>
      </c>
      <c r="H168" s="6">
        <v>4138.6669300310004</v>
      </c>
      <c r="I168" s="6">
        <v>5141.2561695750001</v>
      </c>
      <c r="J168" s="6">
        <v>9279.9230996059996</v>
      </c>
      <c r="K168" s="6">
        <v>6.7296354616488793E-2</v>
      </c>
      <c r="L168" s="5">
        <v>19</v>
      </c>
      <c r="M168" s="5">
        <v>9131</v>
      </c>
      <c r="N168" s="5">
        <v>9150</v>
      </c>
      <c r="O168" s="6">
        <v>4.6142171544390098E-2</v>
      </c>
      <c r="P168" s="6">
        <v>4894.7502679999998</v>
      </c>
      <c r="Q168" s="6">
        <v>4684.4766598770002</v>
      </c>
      <c r="R168" s="6">
        <v>9579.226927877</v>
      </c>
      <c r="S168" s="6">
        <v>6.9466852836054097E-2</v>
      </c>
    </row>
    <row r="169" spans="2:19" x14ac:dyDescent="0.2">
      <c r="B169" s="13">
        <v>164</v>
      </c>
      <c r="C169" s="15" t="s">
        <v>351</v>
      </c>
      <c r="D169" s="5"/>
      <c r="E169" s="5">
        <v>562</v>
      </c>
      <c r="F169" s="5">
        <v>562</v>
      </c>
      <c r="G169" s="6">
        <v>2.8340874762783899E-3</v>
      </c>
      <c r="H169" s="6"/>
      <c r="I169" s="6">
        <v>86.817792900000001</v>
      </c>
      <c r="J169" s="6">
        <v>86.817792900000001</v>
      </c>
      <c r="K169" s="6">
        <v>6.2958721912979398E-4</v>
      </c>
      <c r="L169" s="5"/>
      <c r="M169" s="5">
        <v>738</v>
      </c>
      <c r="N169" s="5">
        <v>738</v>
      </c>
      <c r="O169" s="6">
        <v>3.7216308852196598E-3</v>
      </c>
      <c r="P169" s="6"/>
      <c r="Q169" s="6">
        <v>91.245178469999999</v>
      </c>
      <c r="R169" s="6">
        <v>91.245178469999999</v>
      </c>
      <c r="S169" s="6">
        <v>6.6169383317655204E-4</v>
      </c>
    </row>
    <row r="170" spans="2:19" x14ac:dyDescent="0.2">
      <c r="B170" s="13">
        <v>165</v>
      </c>
      <c r="C170" s="15" t="s">
        <v>352</v>
      </c>
      <c r="D170" s="5">
        <v>12</v>
      </c>
      <c r="E170" s="5">
        <v>1489</v>
      </c>
      <c r="F170" s="5">
        <v>1501</v>
      </c>
      <c r="G170" s="6">
        <v>7.5693332773912004E-3</v>
      </c>
      <c r="H170" s="6">
        <v>11.772403556</v>
      </c>
      <c r="I170" s="6">
        <v>192.57059247999999</v>
      </c>
      <c r="J170" s="6">
        <v>204.34299603599999</v>
      </c>
      <c r="K170" s="6">
        <v>1.48185912501993E-3</v>
      </c>
      <c r="L170" s="5"/>
      <c r="M170" s="5">
        <v>2007</v>
      </c>
      <c r="N170" s="5">
        <v>2007</v>
      </c>
      <c r="O170" s="6">
        <v>1.0121020578097399E-2</v>
      </c>
      <c r="P170" s="6"/>
      <c r="Q170" s="6">
        <v>188.917608621</v>
      </c>
      <c r="R170" s="6">
        <v>188.917608621</v>
      </c>
      <c r="S170" s="6">
        <v>1.3699969543495101E-3</v>
      </c>
    </row>
    <row r="171" spans="2:19" x14ac:dyDescent="0.2">
      <c r="B171" s="13">
        <v>166</v>
      </c>
      <c r="C171" s="15" t="s">
        <v>353</v>
      </c>
      <c r="D171" s="5">
        <v>1</v>
      </c>
      <c r="E171" s="5">
        <v>1109</v>
      </c>
      <c r="F171" s="5">
        <v>1110</v>
      </c>
      <c r="G171" s="6">
        <v>5.5975749086637199E-3</v>
      </c>
      <c r="H171" s="6">
        <v>0.02</v>
      </c>
      <c r="I171" s="6">
        <v>128.69010229700001</v>
      </c>
      <c r="J171" s="6">
        <v>128.71010229699999</v>
      </c>
      <c r="K171" s="6">
        <v>9.3338280866478397E-4</v>
      </c>
      <c r="L171" s="5"/>
      <c r="M171" s="5">
        <v>2354</v>
      </c>
      <c r="N171" s="5">
        <v>2354</v>
      </c>
      <c r="O171" s="6">
        <v>1.18708930945895E-2</v>
      </c>
      <c r="P171" s="6"/>
      <c r="Q171" s="6">
        <v>357.492815447</v>
      </c>
      <c r="R171" s="6">
        <v>357.492815447</v>
      </c>
      <c r="S171" s="6">
        <v>2.5924744227880199E-3</v>
      </c>
    </row>
    <row r="172" spans="2:19" x14ac:dyDescent="0.2">
      <c r="B172" s="13">
        <v>167</v>
      </c>
      <c r="C172" s="15" t="s">
        <v>354</v>
      </c>
      <c r="D172" s="5">
        <v>9</v>
      </c>
      <c r="E172" s="5">
        <v>6218</v>
      </c>
      <c r="F172" s="5">
        <v>6227</v>
      </c>
      <c r="G172" s="6">
        <v>3.1401890951575598E-2</v>
      </c>
      <c r="H172" s="6">
        <v>2.1204877</v>
      </c>
      <c r="I172" s="6">
        <v>613.64142804300002</v>
      </c>
      <c r="J172" s="6">
        <v>615.76191574300003</v>
      </c>
      <c r="K172" s="6">
        <v>4.4653960810223502E-3</v>
      </c>
      <c r="L172" s="5">
        <v>1</v>
      </c>
      <c r="M172" s="5">
        <v>4524</v>
      </c>
      <c r="N172" s="5">
        <v>4525</v>
      </c>
      <c r="O172" s="6">
        <v>2.28189427582913E-2</v>
      </c>
      <c r="P172" s="6">
        <v>0.33056249999999998</v>
      </c>
      <c r="Q172" s="6">
        <v>610.03768228199999</v>
      </c>
      <c r="R172" s="6">
        <v>610.36824478200003</v>
      </c>
      <c r="S172" s="6">
        <v>4.4262821368893897E-3</v>
      </c>
    </row>
    <row r="173" spans="2:19" x14ac:dyDescent="0.2">
      <c r="B173" s="13">
        <v>168</v>
      </c>
      <c r="C173" s="15" t="s">
        <v>355</v>
      </c>
      <c r="D173" s="5" t="s">
        <v>450</v>
      </c>
      <c r="E173" s="5">
        <v>608</v>
      </c>
      <c r="F173" s="5">
        <v>608</v>
      </c>
      <c r="G173" s="6">
        <v>3.0660590490698501E-3</v>
      </c>
      <c r="H173" s="6"/>
      <c r="I173" s="6">
        <v>153.78912847999999</v>
      </c>
      <c r="J173" s="6">
        <v>153.78912847999999</v>
      </c>
      <c r="K173" s="6">
        <v>1.1152514536236001E-3</v>
      </c>
      <c r="L173" s="5"/>
      <c r="M173" s="5">
        <v>3117</v>
      </c>
      <c r="N173" s="5">
        <v>3117</v>
      </c>
      <c r="O173" s="6">
        <v>1.5718595486761099E-2</v>
      </c>
      <c r="P173" s="6"/>
      <c r="Q173" s="6">
        <v>708.08647536000001</v>
      </c>
      <c r="R173" s="6">
        <v>708.08647536000001</v>
      </c>
      <c r="S173" s="6">
        <v>5.1349173946268296E-3</v>
      </c>
    </row>
    <row r="174" spans="2:19" x14ac:dyDescent="0.2">
      <c r="B174" s="13">
        <v>169</v>
      </c>
      <c r="C174" s="15" t="s">
        <v>356</v>
      </c>
      <c r="D174" s="5"/>
      <c r="E174" s="5">
        <v>254</v>
      </c>
      <c r="F174" s="5">
        <v>254</v>
      </c>
      <c r="G174" s="6">
        <v>1.2808865106311599E-3</v>
      </c>
      <c r="H174" s="6"/>
      <c r="I174" s="6">
        <v>18.193249591000001</v>
      </c>
      <c r="J174" s="6">
        <v>18.193249591000001</v>
      </c>
      <c r="K174" s="6">
        <v>1.3193421572148701E-4</v>
      </c>
      <c r="L174" s="5"/>
      <c r="M174" s="5">
        <v>689</v>
      </c>
      <c r="N174" s="5">
        <v>689</v>
      </c>
      <c r="O174" s="6">
        <v>3.4745307315939599E-3</v>
      </c>
      <c r="P174" s="6"/>
      <c r="Q174" s="6">
        <v>62.519328950000002</v>
      </c>
      <c r="R174" s="6">
        <v>62.519328950000002</v>
      </c>
      <c r="S174" s="6">
        <v>4.53379072891535E-4</v>
      </c>
    </row>
    <row r="175" spans="2:19" x14ac:dyDescent="0.2">
      <c r="B175" s="13">
        <v>170</v>
      </c>
      <c r="C175" s="15" t="s">
        <v>357</v>
      </c>
      <c r="D175" s="5"/>
      <c r="E175" s="5">
        <v>681</v>
      </c>
      <c r="F175" s="5">
        <v>681</v>
      </c>
      <c r="G175" s="6">
        <v>3.43418784936936E-3</v>
      </c>
      <c r="H175" s="6"/>
      <c r="I175" s="6">
        <v>95.198950096000004</v>
      </c>
      <c r="J175" s="6">
        <v>95.198950096000004</v>
      </c>
      <c r="K175" s="6">
        <v>6.9036588299420702E-4</v>
      </c>
      <c r="L175" s="5"/>
      <c r="M175" s="5">
        <v>1814</v>
      </c>
      <c r="N175" s="5">
        <v>1814</v>
      </c>
      <c r="O175" s="6">
        <v>9.14774854442881E-3</v>
      </c>
      <c r="P175" s="6"/>
      <c r="Q175" s="6">
        <v>501.28607783199999</v>
      </c>
      <c r="R175" s="6">
        <v>501.28607783199999</v>
      </c>
      <c r="S175" s="6">
        <v>3.63523763031219E-3</v>
      </c>
    </row>
    <row r="176" spans="2:19" x14ac:dyDescent="0.2">
      <c r="B176" s="13">
        <v>171</v>
      </c>
      <c r="C176" s="15" t="s">
        <v>358</v>
      </c>
      <c r="D176" s="5">
        <v>39</v>
      </c>
      <c r="E176" s="5">
        <v>2951</v>
      </c>
      <c r="F176" s="5">
        <v>2990</v>
      </c>
      <c r="G176" s="6">
        <v>1.5078152231445501E-2</v>
      </c>
      <c r="H176" s="6">
        <v>161.6314141</v>
      </c>
      <c r="I176" s="6">
        <v>276.053166874</v>
      </c>
      <c r="J176" s="6">
        <v>437.68458097400003</v>
      </c>
      <c r="K176" s="6">
        <v>3.1740108678967602E-3</v>
      </c>
      <c r="L176" s="5">
        <v>55</v>
      </c>
      <c r="M176" s="5">
        <v>5130</v>
      </c>
      <c r="N176" s="5">
        <v>5185</v>
      </c>
      <c r="O176" s="6">
        <v>2.6147230541821002E-2</v>
      </c>
      <c r="P176" s="6">
        <v>159.22</v>
      </c>
      <c r="Q176" s="6">
        <v>508.07764266999999</v>
      </c>
      <c r="R176" s="6">
        <v>667.29764266999996</v>
      </c>
      <c r="S176" s="6">
        <v>4.8391240222425899E-3</v>
      </c>
    </row>
    <row r="177" spans="2:19" x14ac:dyDescent="0.2">
      <c r="B177" s="13">
        <v>172</v>
      </c>
      <c r="C177" s="15" t="s">
        <v>359</v>
      </c>
      <c r="D177" s="5">
        <v>161</v>
      </c>
      <c r="E177" s="5">
        <v>4910</v>
      </c>
      <c r="F177" s="5">
        <v>5071</v>
      </c>
      <c r="G177" s="6">
        <v>2.5572344470120401E-2</v>
      </c>
      <c r="H177" s="6">
        <v>41.834592600000001</v>
      </c>
      <c r="I177" s="6">
        <v>568.24410402599995</v>
      </c>
      <c r="J177" s="6">
        <v>610.07869662600001</v>
      </c>
      <c r="K177" s="6">
        <v>4.4241823850729601E-3</v>
      </c>
      <c r="L177" s="5">
        <v>8</v>
      </c>
      <c r="M177" s="5">
        <v>7832</v>
      </c>
      <c r="N177" s="5">
        <v>7840</v>
      </c>
      <c r="O177" s="6">
        <v>3.9536024580111302E-2</v>
      </c>
      <c r="P177" s="6">
        <v>0.8</v>
      </c>
      <c r="Q177" s="6">
        <v>712.64470560200004</v>
      </c>
      <c r="R177" s="6">
        <v>713.444705602</v>
      </c>
      <c r="S177" s="6">
        <v>5.1737743289582902E-3</v>
      </c>
    </row>
    <row r="178" spans="2:19" x14ac:dyDescent="0.2">
      <c r="B178" s="13">
        <v>173</v>
      </c>
      <c r="C178" s="15" t="s">
        <v>360</v>
      </c>
      <c r="D178" s="5" t="s">
        <v>450</v>
      </c>
      <c r="E178" s="5">
        <v>399</v>
      </c>
      <c r="F178" s="5">
        <v>399</v>
      </c>
      <c r="G178" s="6">
        <v>2.0121012509520899E-3</v>
      </c>
      <c r="H178" s="6"/>
      <c r="I178" s="6">
        <v>146.60428829700001</v>
      </c>
      <c r="J178" s="6">
        <v>146.60428829700001</v>
      </c>
      <c r="K178" s="6">
        <v>1.0631482683247399E-3</v>
      </c>
      <c r="L178" s="5"/>
      <c r="M178" s="5">
        <v>783</v>
      </c>
      <c r="N178" s="5">
        <v>783</v>
      </c>
      <c r="O178" s="6">
        <v>3.9485595977330496E-3</v>
      </c>
      <c r="P178" s="6"/>
      <c r="Q178" s="6">
        <v>114.3385487</v>
      </c>
      <c r="R178" s="6">
        <v>114.3385487</v>
      </c>
      <c r="S178" s="6">
        <v>8.2916285372844898E-4</v>
      </c>
    </row>
    <row r="179" spans="2:19" x14ac:dyDescent="0.2">
      <c r="B179" s="13">
        <v>174</v>
      </c>
      <c r="C179" s="15" t="s">
        <v>361</v>
      </c>
      <c r="D179" s="5">
        <v>5</v>
      </c>
      <c r="E179" s="5">
        <v>69</v>
      </c>
      <c r="F179" s="5">
        <v>74</v>
      </c>
      <c r="G179" s="6">
        <v>3.7317166057758102E-4</v>
      </c>
      <c r="H179" s="6">
        <v>14.032929510000001</v>
      </c>
      <c r="I179" s="6">
        <v>933.98962824900002</v>
      </c>
      <c r="J179" s="6">
        <v>948.02255775900005</v>
      </c>
      <c r="K179" s="6">
        <v>6.8748912622012001E-3</v>
      </c>
      <c r="L179" s="5">
        <v>2</v>
      </c>
      <c r="M179" s="5">
        <v>88</v>
      </c>
      <c r="N179" s="5">
        <v>90</v>
      </c>
      <c r="O179" s="6">
        <v>4.5385742502678802E-4</v>
      </c>
      <c r="P179" s="6">
        <v>54.985950000000003</v>
      </c>
      <c r="Q179" s="6">
        <v>1912.5705348859999</v>
      </c>
      <c r="R179" s="6">
        <v>1967.5564848859999</v>
      </c>
      <c r="S179" s="6">
        <v>1.42683702778186E-2</v>
      </c>
    </row>
    <row r="180" spans="2:19" x14ac:dyDescent="0.2">
      <c r="B180" s="13">
        <v>175</v>
      </c>
      <c r="C180" s="15" t="s">
        <v>362</v>
      </c>
      <c r="D180" s="5">
        <v>23</v>
      </c>
      <c r="E180" s="5">
        <v>1925</v>
      </c>
      <c r="F180" s="5">
        <v>1948</v>
      </c>
      <c r="G180" s="6">
        <v>9.8234918216909203E-3</v>
      </c>
      <c r="H180" s="6">
        <v>405.1894484</v>
      </c>
      <c r="I180" s="6">
        <v>216.18571856099999</v>
      </c>
      <c r="J180" s="6">
        <v>621.37516696099999</v>
      </c>
      <c r="K180" s="6">
        <v>4.5061023821913702E-3</v>
      </c>
      <c r="L180" s="5">
        <v>24</v>
      </c>
      <c r="M180" s="5">
        <v>3603</v>
      </c>
      <c r="N180" s="5">
        <v>3627</v>
      </c>
      <c r="O180" s="6">
        <v>1.82904542285795E-2</v>
      </c>
      <c r="P180" s="6">
        <v>380</v>
      </c>
      <c r="Q180" s="6">
        <v>339.16551209599999</v>
      </c>
      <c r="R180" s="6">
        <v>719.16551209600004</v>
      </c>
      <c r="S180" s="6">
        <v>5.2152606018918404E-3</v>
      </c>
    </row>
    <row r="181" spans="2:19" x14ac:dyDescent="0.2">
      <c r="B181" s="13">
        <v>176</v>
      </c>
      <c r="C181" s="15" t="s">
        <v>363</v>
      </c>
      <c r="D181" s="5">
        <v>43</v>
      </c>
      <c r="E181" s="5">
        <v>14848</v>
      </c>
      <c r="F181" s="5">
        <v>14891</v>
      </c>
      <c r="G181" s="6">
        <v>7.5093232400821094E-2</v>
      </c>
      <c r="H181" s="6">
        <v>5.2468712999999996</v>
      </c>
      <c r="I181" s="6">
        <v>1803.068460466</v>
      </c>
      <c r="J181" s="6">
        <v>1808.3153317660001</v>
      </c>
      <c r="K181" s="6">
        <v>1.3113581709542899E-2</v>
      </c>
      <c r="L181" s="5">
        <v>26</v>
      </c>
      <c r="M181" s="5">
        <v>23970</v>
      </c>
      <c r="N181" s="5">
        <v>23996</v>
      </c>
      <c r="O181" s="6">
        <v>0.121008475232698</v>
      </c>
      <c r="P181" s="6">
        <v>2.6157224769999998</v>
      </c>
      <c r="Q181" s="6">
        <v>2429.8602030070001</v>
      </c>
      <c r="R181" s="6">
        <v>2432.4759254840001</v>
      </c>
      <c r="S181" s="6">
        <v>1.7639883512008101E-2</v>
      </c>
    </row>
    <row r="182" spans="2:19" x14ac:dyDescent="0.2">
      <c r="B182" s="13">
        <v>177</v>
      </c>
      <c r="C182" s="15" t="s">
        <v>364</v>
      </c>
      <c r="D182" s="5">
        <v>213</v>
      </c>
      <c r="E182" s="5">
        <v>371</v>
      </c>
      <c r="F182" s="5">
        <v>584</v>
      </c>
      <c r="G182" s="6">
        <v>2.9450304023960401E-3</v>
      </c>
      <c r="H182" s="6">
        <v>97126.969176383005</v>
      </c>
      <c r="I182" s="6">
        <v>270721.129536747</v>
      </c>
      <c r="J182" s="6">
        <v>367848.09871312999</v>
      </c>
      <c r="K182" s="6">
        <v>2.6675690983959699</v>
      </c>
      <c r="L182" s="5">
        <v>511</v>
      </c>
      <c r="M182" s="5"/>
      <c r="N182" s="5">
        <v>511</v>
      </c>
      <c r="O182" s="6">
        <v>2.5769016020965401E-3</v>
      </c>
      <c r="P182" s="6">
        <v>373419.94731173001</v>
      </c>
      <c r="Q182" s="6"/>
      <c r="R182" s="6">
        <v>373419.94731173001</v>
      </c>
      <c r="S182" s="6">
        <v>2.7079751551203799</v>
      </c>
    </row>
    <row r="183" spans="2:19" x14ac:dyDescent="0.2">
      <c r="B183" s="13">
        <v>178</v>
      </c>
      <c r="C183" s="15" t="s">
        <v>365</v>
      </c>
      <c r="D183" s="5">
        <v>38</v>
      </c>
      <c r="E183" s="5">
        <v>27661</v>
      </c>
      <c r="F183" s="5">
        <v>27699</v>
      </c>
      <c r="G183" s="6">
        <v>0.13968218684241099</v>
      </c>
      <c r="H183" s="6">
        <v>12.295345093</v>
      </c>
      <c r="I183" s="6">
        <v>4338.452073597</v>
      </c>
      <c r="J183" s="6">
        <v>4350.7474186899999</v>
      </c>
      <c r="K183" s="6">
        <v>3.1550847780987101E-2</v>
      </c>
      <c r="L183" s="5">
        <v>27</v>
      </c>
      <c r="M183" s="5">
        <v>30058</v>
      </c>
      <c r="N183" s="5">
        <v>30085</v>
      </c>
      <c r="O183" s="6">
        <v>0.15171445146589899</v>
      </c>
      <c r="P183" s="6">
        <v>10.428096868000001</v>
      </c>
      <c r="Q183" s="6">
        <v>4325.516140572</v>
      </c>
      <c r="R183" s="6">
        <v>4335.9442374399996</v>
      </c>
      <c r="S183" s="6">
        <v>3.1443497738949097E-2</v>
      </c>
    </row>
    <row r="184" spans="2:19" x14ac:dyDescent="0.2">
      <c r="B184" s="13">
        <v>179</v>
      </c>
      <c r="C184" s="15" t="s">
        <v>366</v>
      </c>
      <c r="D184" s="5"/>
      <c r="E184" s="5">
        <v>54</v>
      </c>
      <c r="F184" s="5">
        <v>54</v>
      </c>
      <c r="G184" s="6">
        <v>2.7231445501607301E-4</v>
      </c>
      <c r="H184" s="6"/>
      <c r="I184" s="6">
        <v>4.1057569599999999</v>
      </c>
      <c r="J184" s="6">
        <v>4.1057569599999999</v>
      </c>
      <c r="K184" s="6">
        <v>2.9774220473983E-5</v>
      </c>
      <c r="L184" s="5"/>
      <c r="M184" s="5"/>
      <c r="N184" s="5"/>
      <c r="O184" s="6"/>
      <c r="P184" s="6"/>
      <c r="Q184" s="6"/>
      <c r="R184" s="6"/>
      <c r="S184" s="6"/>
    </row>
    <row r="185" spans="2:19" x14ac:dyDescent="0.2">
      <c r="B185" s="13">
        <v>180</v>
      </c>
      <c r="C185" s="15" t="s">
        <v>367</v>
      </c>
      <c r="D185" s="5">
        <v>21</v>
      </c>
      <c r="E185" s="5">
        <v>378</v>
      </c>
      <c r="F185" s="5">
        <v>399</v>
      </c>
      <c r="G185" s="6">
        <v>2.0121012509520899E-3</v>
      </c>
      <c r="H185" s="6">
        <v>30.025395199999998</v>
      </c>
      <c r="I185" s="6">
        <v>115.945369152</v>
      </c>
      <c r="J185" s="6">
        <v>145.970764352</v>
      </c>
      <c r="K185" s="6">
        <v>1.05855406516129E-3</v>
      </c>
      <c r="L185" s="5"/>
      <c r="M185" s="5">
        <v>710</v>
      </c>
      <c r="N185" s="5">
        <v>710</v>
      </c>
      <c r="O185" s="6">
        <v>3.5804307974335501E-3</v>
      </c>
      <c r="P185" s="6"/>
      <c r="Q185" s="6">
        <v>137.88568328100001</v>
      </c>
      <c r="R185" s="6">
        <v>137.88568328100001</v>
      </c>
      <c r="S185" s="6">
        <v>9.9992249278541999E-4</v>
      </c>
    </row>
    <row r="186" spans="2:19" x14ac:dyDescent="0.2">
      <c r="B186" s="13">
        <v>181</v>
      </c>
      <c r="C186" s="15" t="s">
        <v>368</v>
      </c>
      <c r="D186" s="5">
        <v>55</v>
      </c>
      <c r="E186" s="5">
        <v>256</v>
      </c>
      <c r="F186" s="5">
        <v>311</v>
      </c>
      <c r="G186" s="6">
        <v>1.5683295464814599E-3</v>
      </c>
      <c r="H186" s="6">
        <v>2.7255245000000001</v>
      </c>
      <c r="I186" s="6">
        <v>345.30291171800002</v>
      </c>
      <c r="J186" s="6">
        <v>348.02843621800002</v>
      </c>
      <c r="K186" s="6">
        <v>2.5238404250723799E-3</v>
      </c>
      <c r="L186" s="5">
        <v>84</v>
      </c>
      <c r="M186" s="5">
        <v>949</v>
      </c>
      <c r="N186" s="5">
        <v>1033</v>
      </c>
      <c r="O186" s="6">
        <v>5.2092746672519098E-3</v>
      </c>
      <c r="P186" s="6">
        <v>2.8565565400000001</v>
      </c>
      <c r="Q186" s="6">
        <v>559.23849342000005</v>
      </c>
      <c r="R186" s="6">
        <v>562.09504995999998</v>
      </c>
      <c r="S186" s="6">
        <v>4.0762134992139301E-3</v>
      </c>
    </row>
    <row r="187" spans="2:19" x14ac:dyDescent="0.2">
      <c r="B187" s="13">
        <v>182</v>
      </c>
      <c r="C187" s="15" t="s">
        <v>369</v>
      </c>
      <c r="D187" s="5">
        <v>282</v>
      </c>
      <c r="E187" s="5">
        <v>1206</v>
      </c>
      <c r="F187" s="5">
        <v>1488</v>
      </c>
      <c r="G187" s="6">
        <v>7.5037760937762196E-3</v>
      </c>
      <c r="H187" s="6">
        <v>112.871992339</v>
      </c>
      <c r="I187" s="6">
        <v>157.22370400099999</v>
      </c>
      <c r="J187" s="6">
        <v>270.09569634000002</v>
      </c>
      <c r="K187" s="6">
        <v>1.9586860328676499E-3</v>
      </c>
      <c r="L187" s="5"/>
      <c r="M187" s="5">
        <v>1912</v>
      </c>
      <c r="N187" s="5">
        <v>1912</v>
      </c>
      <c r="O187" s="6">
        <v>9.6419488516801995E-3</v>
      </c>
      <c r="P187" s="6"/>
      <c r="Q187" s="6">
        <v>318.99903606399999</v>
      </c>
      <c r="R187" s="6">
        <v>318.99903606399999</v>
      </c>
      <c r="S187" s="6">
        <v>2.3133243694866898E-3</v>
      </c>
    </row>
    <row r="188" spans="2:19" x14ac:dyDescent="0.2">
      <c r="B188" s="13">
        <v>183</v>
      </c>
      <c r="C188" s="15" t="s">
        <v>370</v>
      </c>
      <c r="D188" s="5">
        <v>159</v>
      </c>
      <c r="E188" s="5">
        <v>22167</v>
      </c>
      <c r="F188" s="5">
        <v>22326</v>
      </c>
      <c r="G188" s="6">
        <v>0.112586898568312</v>
      </c>
      <c r="H188" s="6">
        <v>820.18100098800005</v>
      </c>
      <c r="I188" s="6">
        <v>10521.142114458</v>
      </c>
      <c r="J188" s="6">
        <v>11341.323115446001</v>
      </c>
      <c r="K188" s="6">
        <v>8.2245261518346005E-2</v>
      </c>
      <c r="L188" s="5">
        <v>43</v>
      </c>
      <c r="M188" s="5">
        <v>45152</v>
      </c>
      <c r="N188" s="5">
        <v>45195</v>
      </c>
      <c r="O188" s="6">
        <v>0.227912070267619</v>
      </c>
      <c r="P188" s="6">
        <v>3.0078011</v>
      </c>
      <c r="Q188" s="6">
        <v>11322.380011085999</v>
      </c>
      <c r="R188" s="6">
        <v>11325.387812186</v>
      </c>
      <c r="S188" s="6">
        <v>8.2129701528506002E-2</v>
      </c>
    </row>
    <row r="189" spans="2:19" x14ac:dyDescent="0.2">
      <c r="B189" s="13">
        <v>184</v>
      </c>
      <c r="C189" s="15" t="s">
        <v>371</v>
      </c>
      <c r="D189" s="5">
        <v>10</v>
      </c>
      <c r="E189" s="5">
        <v>167</v>
      </c>
      <c r="F189" s="5">
        <v>177</v>
      </c>
      <c r="G189" s="6">
        <v>8.9258626921934897E-4</v>
      </c>
      <c r="H189" s="6">
        <v>21.193313450000002</v>
      </c>
      <c r="I189" s="6">
        <v>132.18579949599999</v>
      </c>
      <c r="J189" s="6">
        <v>153.37911294599999</v>
      </c>
      <c r="K189" s="6">
        <v>1.1122780937715699E-3</v>
      </c>
      <c r="L189" s="5"/>
      <c r="M189" s="5">
        <v>155</v>
      </c>
      <c r="N189" s="5">
        <v>155</v>
      </c>
      <c r="O189" s="6">
        <v>7.8164334310169001E-4</v>
      </c>
      <c r="P189" s="6"/>
      <c r="Q189" s="6">
        <v>20.312833546</v>
      </c>
      <c r="R189" s="6">
        <v>20.312833546</v>
      </c>
      <c r="S189" s="6">
        <v>1.4730506221925099E-4</v>
      </c>
    </row>
    <row r="190" spans="2:19" x14ac:dyDescent="0.2">
      <c r="B190" s="13">
        <v>185</v>
      </c>
      <c r="C190" s="15" t="s">
        <v>372</v>
      </c>
      <c r="D190" s="5"/>
      <c r="E190" s="5">
        <v>1571</v>
      </c>
      <c r="F190" s="5">
        <v>1571</v>
      </c>
      <c r="G190" s="6">
        <v>7.9223334968564797E-3</v>
      </c>
      <c r="H190" s="6"/>
      <c r="I190" s="6">
        <v>121.782306902</v>
      </c>
      <c r="J190" s="6">
        <v>121.782306902</v>
      </c>
      <c r="K190" s="6">
        <v>8.83143666528769E-4</v>
      </c>
      <c r="L190" s="5"/>
      <c r="M190" s="5">
        <v>3033</v>
      </c>
      <c r="N190" s="5">
        <v>3033</v>
      </c>
      <c r="O190" s="6">
        <v>1.52949952234027E-2</v>
      </c>
      <c r="P190" s="6"/>
      <c r="Q190" s="6">
        <v>208.53667656499999</v>
      </c>
      <c r="R190" s="6">
        <v>208.53667656499999</v>
      </c>
      <c r="S190" s="6">
        <v>1.5122709516049899E-3</v>
      </c>
    </row>
    <row r="191" spans="2:19" x14ac:dyDescent="0.2">
      <c r="B191" s="13">
        <v>186</v>
      </c>
      <c r="C191" s="15" t="s">
        <v>373</v>
      </c>
      <c r="D191" s="5">
        <v>215</v>
      </c>
      <c r="E191" s="5">
        <v>2897</v>
      </c>
      <c r="F191" s="5">
        <v>3112</v>
      </c>
      <c r="G191" s="6">
        <v>1.5693381185370701E-2</v>
      </c>
      <c r="H191" s="6">
        <v>5.4312123980000004</v>
      </c>
      <c r="I191" s="6">
        <v>448.342498793</v>
      </c>
      <c r="J191" s="6">
        <v>453.77371119100002</v>
      </c>
      <c r="K191" s="6">
        <v>3.2906863835160702E-3</v>
      </c>
      <c r="L191" s="5">
        <v>189</v>
      </c>
      <c r="M191" s="5">
        <v>4347</v>
      </c>
      <c r="N191" s="5">
        <v>4536</v>
      </c>
      <c r="O191" s="6">
        <v>2.2874414221350101E-2</v>
      </c>
      <c r="P191" s="6">
        <v>5.4449344450000003</v>
      </c>
      <c r="Q191" s="6">
        <v>1511.1072291850001</v>
      </c>
      <c r="R191" s="6">
        <v>1516.55216363</v>
      </c>
      <c r="S191" s="6">
        <v>1.09977670183906E-2</v>
      </c>
    </row>
    <row r="192" spans="2:19" x14ac:dyDescent="0.2">
      <c r="B192" s="13">
        <v>187</v>
      </c>
      <c r="C192" s="15" t="s">
        <v>374</v>
      </c>
      <c r="D192" s="5">
        <v>1021</v>
      </c>
      <c r="E192" s="5">
        <v>205485</v>
      </c>
      <c r="F192" s="5">
        <v>206506</v>
      </c>
      <c r="G192" s="6">
        <v>1.0413809045842399</v>
      </c>
      <c r="H192" s="6">
        <v>36905.983027007002</v>
      </c>
      <c r="I192" s="6">
        <v>216859.767957345</v>
      </c>
      <c r="J192" s="6">
        <v>253765.75098435199</v>
      </c>
      <c r="K192" s="6">
        <v>1.84026416862092</v>
      </c>
      <c r="L192" s="5">
        <v>790</v>
      </c>
      <c r="M192" s="5">
        <v>105565</v>
      </c>
      <c r="N192" s="5">
        <v>106355</v>
      </c>
      <c r="O192" s="6">
        <v>0.53633340487471104</v>
      </c>
      <c r="P192" s="6">
        <v>7605.0892397919997</v>
      </c>
      <c r="Q192" s="6">
        <v>224371.330770475</v>
      </c>
      <c r="R192" s="6">
        <v>231976.420010267</v>
      </c>
      <c r="S192" s="6">
        <v>1.6822518092135099</v>
      </c>
    </row>
    <row r="193" spans="2:19" x14ac:dyDescent="0.2">
      <c r="B193" s="13">
        <v>188</v>
      </c>
      <c r="C193" s="15" t="s">
        <v>375</v>
      </c>
      <c r="D193" s="5">
        <v>29</v>
      </c>
      <c r="E193" s="5">
        <v>2071</v>
      </c>
      <c r="F193" s="5">
        <v>2100</v>
      </c>
      <c r="G193" s="6">
        <v>1.05900065839584E-2</v>
      </c>
      <c r="H193" s="6">
        <v>457.95026000000001</v>
      </c>
      <c r="I193" s="6">
        <v>378.18557559599998</v>
      </c>
      <c r="J193" s="6">
        <v>836.13583559599999</v>
      </c>
      <c r="K193" s="6">
        <v>6.0635086191836596E-3</v>
      </c>
      <c r="L193" s="5">
        <v>3</v>
      </c>
      <c r="M193" s="5">
        <v>2967</v>
      </c>
      <c r="N193" s="5">
        <v>2970</v>
      </c>
      <c r="O193" s="6">
        <v>1.4977295025884E-2</v>
      </c>
      <c r="P193" s="6">
        <v>0.4676844</v>
      </c>
      <c r="Q193" s="6">
        <v>791.69963046400005</v>
      </c>
      <c r="R193" s="6">
        <v>792.16731486399999</v>
      </c>
      <c r="S193" s="6">
        <v>5.7446567136901E-3</v>
      </c>
    </row>
    <row r="194" spans="2:19" x14ac:dyDescent="0.2">
      <c r="B194" s="13">
        <v>189</v>
      </c>
      <c r="C194" s="15" t="s">
        <v>376</v>
      </c>
      <c r="D194" s="5">
        <v>471</v>
      </c>
      <c r="E194" s="5">
        <v>48516</v>
      </c>
      <c r="F194" s="5">
        <v>48987</v>
      </c>
      <c r="G194" s="6">
        <v>0.24703459644208101</v>
      </c>
      <c r="H194" s="6">
        <v>1468.041878624</v>
      </c>
      <c r="I194" s="6">
        <v>16524.201723224</v>
      </c>
      <c r="J194" s="6">
        <v>17992.243601848</v>
      </c>
      <c r="K194" s="6">
        <v>0.13047655597788499</v>
      </c>
      <c r="L194" s="5">
        <v>331</v>
      </c>
      <c r="M194" s="5">
        <v>86565</v>
      </c>
      <c r="N194" s="5">
        <v>86896</v>
      </c>
      <c r="O194" s="6">
        <v>0.43820438672364198</v>
      </c>
      <c r="P194" s="6">
        <v>3403.996271775</v>
      </c>
      <c r="Q194" s="6">
        <v>14096.135623193</v>
      </c>
      <c r="R194" s="6">
        <v>17500.131894967999</v>
      </c>
      <c r="S194" s="6">
        <v>0.12690784925675699</v>
      </c>
    </row>
    <row r="195" spans="2:19" x14ac:dyDescent="0.2">
      <c r="B195" s="13">
        <v>190</v>
      </c>
      <c r="C195" s="15" t="s">
        <v>377</v>
      </c>
      <c r="D195" s="5">
        <v>56</v>
      </c>
      <c r="E195" s="5">
        <v>22652</v>
      </c>
      <c r="F195" s="5">
        <v>22708</v>
      </c>
      <c r="G195" s="6">
        <v>0.114513271194537</v>
      </c>
      <c r="H195" s="6">
        <v>205.49471089299999</v>
      </c>
      <c r="I195" s="6">
        <v>3507.6124223390002</v>
      </c>
      <c r="J195" s="6">
        <v>3713.1071332319998</v>
      </c>
      <c r="K195" s="6">
        <v>2.69267936474176E-2</v>
      </c>
      <c r="L195" s="5">
        <v>14</v>
      </c>
      <c r="M195" s="5">
        <v>28470</v>
      </c>
      <c r="N195" s="5">
        <v>28484</v>
      </c>
      <c r="O195" s="6">
        <v>0.1436408321607</v>
      </c>
      <c r="P195" s="6">
        <v>13.147482999999999</v>
      </c>
      <c r="Q195" s="6">
        <v>4663.4110207920003</v>
      </c>
      <c r="R195" s="6">
        <v>4676.558503792</v>
      </c>
      <c r="S195" s="6">
        <v>3.3913571920580303E-2</v>
      </c>
    </row>
    <row r="196" spans="2:19" x14ac:dyDescent="0.2">
      <c r="B196" s="13">
        <v>191</v>
      </c>
      <c r="C196" s="15" t="s">
        <v>378</v>
      </c>
      <c r="D196" s="5">
        <v>8</v>
      </c>
      <c r="E196" s="5">
        <v>2553</v>
      </c>
      <c r="F196" s="5">
        <v>2561</v>
      </c>
      <c r="G196" s="6">
        <v>1.2914765172151101E-2</v>
      </c>
      <c r="H196" s="6">
        <v>2.9889104</v>
      </c>
      <c r="I196" s="6">
        <v>417.28218162000002</v>
      </c>
      <c r="J196" s="6">
        <v>420.27109202000003</v>
      </c>
      <c r="K196" s="6">
        <v>3.04773133786396E-3</v>
      </c>
      <c r="L196" s="5"/>
      <c r="M196" s="5">
        <v>3392</v>
      </c>
      <c r="N196" s="5">
        <v>3392</v>
      </c>
      <c r="O196" s="6">
        <v>1.7105382063231801E-2</v>
      </c>
      <c r="P196" s="6"/>
      <c r="Q196" s="6">
        <v>536.18834744399999</v>
      </c>
      <c r="R196" s="6">
        <v>536.18834744399999</v>
      </c>
      <c r="S196" s="6">
        <v>3.8883426924467201E-3</v>
      </c>
    </row>
    <row r="197" spans="2:19" x14ac:dyDescent="0.2">
      <c r="B197" s="13">
        <v>192</v>
      </c>
      <c r="C197" s="15" t="s">
        <v>379</v>
      </c>
      <c r="D197" s="5">
        <v>105</v>
      </c>
      <c r="E197" s="5">
        <v>1431</v>
      </c>
      <c r="F197" s="5">
        <v>1536</v>
      </c>
      <c r="G197" s="6">
        <v>7.7458333871238396E-3</v>
      </c>
      <c r="H197" s="6">
        <v>110.4010737</v>
      </c>
      <c r="I197" s="6">
        <v>1316.2520991870001</v>
      </c>
      <c r="J197" s="6">
        <v>1426.653172887</v>
      </c>
      <c r="K197" s="6">
        <v>1.03458354995871E-2</v>
      </c>
      <c r="L197" s="5">
        <v>127</v>
      </c>
      <c r="M197" s="5">
        <v>2488</v>
      </c>
      <c r="N197" s="5">
        <v>2615</v>
      </c>
      <c r="O197" s="6">
        <v>1.3187079627167199E-2</v>
      </c>
      <c r="P197" s="6">
        <v>12.659116091</v>
      </c>
      <c r="Q197" s="6">
        <v>1605.925120049</v>
      </c>
      <c r="R197" s="6">
        <v>1618.58423614</v>
      </c>
      <c r="S197" s="6">
        <v>1.1737685491872299E-2</v>
      </c>
    </row>
    <row r="198" spans="2:19" x14ac:dyDescent="0.2">
      <c r="B198" s="13">
        <v>193</v>
      </c>
      <c r="C198" s="15" t="s">
        <v>380</v>
      </c>
      <c r="D198" s="5"/>
      <c r="E198" s="5">
        <v>474</v>
      </c>
      <c r="F198" s="5">
        <v>474</v>
      </c>
      <c r="G198" s="6">
        <v>2.3903157718077502E-3</v>
      </c>
      <c r="H198" s="6"/>
      <c r="I198" s="6">
        <v>25.732496817000001</v>
      </c>
      <c r="J198" s="6">
        <v>25.732496817000001</v>
      </c>
      <c r="K198" s="6">
        <v>1.8660749796924799E-4</v>
      </c>
      <c r="L198" s="5"/>
      <c r="M198" s="5">
        <v>851</v>
      </c>
      <c r="N198" s="5">
        <v>851</v>
      </c>
      <c r="O198" s="6">
        <v>4.2914740966421804E-3</v>
      </c>
      <c r="P198" s="6"/>
      <c r="Q198" s="6">
        <v>48.624693522999998</v>
      </c>
      <c r="R198" s="6">
        <v>48.624693522999998</v>
      </c>
      <c r="S198" s="6">
        <v>3.5261764384457298E-4</v>
      </c>
    </row>
    <row r="199" spans="2:19" x14ac:dyDescent="0.2">
      <c r="B199" s="13">
        <v>194</v>
      </c>
      <c r="C199" s="15" t="s">
        <v>381</v>
      </c>
      <c r="D199" s="5">
        <v>2</v>
      </c>
      <c r="E199" s="5">
        <v>3120</v>
      </c>
      <c r="F199" s="5">
        <v>3122</v>
      </c>
      <c r="G199" s="6">
        <v>1.57438097881515E-2</v>
      </c>
      <c r="H199" s="6">
        <v>1.99</v>
      </c>
      <c r="I199" s="6">
        <v>441.18804174600001</v>
      </c>
      <c r="J199" s="6">
        <v>443.17804174600002</v>
      </c>
      <c r="K199" s="6">
        <v>3.21384847002085E-3</v>
      </c>
      <c r="L199" s="5"/>
      <c r="M199" s="5">
        <v>5942</v>
      </c>
      <c r="N199" s="5">
        <v>5942</v>
      </c>
      <c r="O199" s="6">
        <v>2.99646757723241E-2</v>
      </c>
      <c r="P199" s="6"/>
      <c r="Q199" s="6">
        <v>633.24018619699996</v>
      </c>
      <c r="R199" s="6">
        <v>633.24018619699996</v>
      </c>
      <c r="S199" s="6">
        <v>4.5921453949908202E-3</v>
      </c>
    </row>
    <row r="200" spans="2:19" x14ac:dyDescent="0.2">
      <c r="B200" s="13">
        <v>195</v>
      </c>
      <c r="C200" s="15" t="s">
        <v>382</v>
      </c>
      <c r="D200" s="5">
        <v>11</v>
      </c>
      <c r="E200" s="5">
        <v>852</v>
      </c>
      <c r="F200" s="5">
        <v>863</v>
      </c>
      <c r="G200" s="6">
        <v>4.3519884199790899E-3</v>
      </c>
      <c r="H200" s="6">
        <v>158.12575340000001</v>
      </c>
      <c r="I200" s="6">
        <v>1353.9089878740001</v>
      </c>
      <c r="J200" s="6">
        <v>1512.034741274</v>
      </c>
      <c r="K200" s="6">
        <v>1.0965007473558301E-2</v>
      </c>
      <c r="L200" s="5">
        <v>13</v>
      </c>
      <c r="M200" s="5">
        <v>2368</v>
      </c>
      <c r="N200" s="5">
        <v>2381</v>
      </c>
      <c r="O200" s="6">
        <v>1.20070503220976E-2</v>
      </c>
      <c r="P200" s="6">
        <v>415</v>
      </c>
      <c r="Q200" s="6">
        <v>2005.7042983609999</v>
      </c>
      <c r="R200" s="6">
        <v>2420.7042983609999</v>
      </c>
      <c r="S200" s="6">
        <v>1.7554517762229799E-2</v>
      </c>
    </row>
    <row r="201" spans="2:19" x14ac:dyDescent="0.2">
      <c r="B201" s="13">
        <v>196</v>
      </c>
      <c r="C201" s="15" t="s">
        <v>383</v>
      </c>
      <c r="D201" s="5">
        <v>5</v>
      </c>
      <c r="E201" s="5">
        <v>661</v>
      </c>
      <c r="F201" s="5">
        <v>666</v>
      </c>
      <c r="G201" s="6">
        <v>3.3585449451982302E-3</v>
      </c>
      <c r="H201" s="6">
        <v>145</v>
      </c>
      <c r="I201" s="6">
        <v>179.07646228799999</v>
      </c>
      <c r="J201" s="6">
        <v>324.07646228800002</v>
      </c>
      <c r="K201" s="6">
        <v>2.3501449629379301E-3</v>
      </c>
      <c r="L201" s="5"/>
      <c r="M201" s="5">
        <v>2080</v>
      </c>
      <c r="N201" s="5">
        <v>2080</v>
      </c>
      <c r="O201" s="6">
        <v>1.04891493783969E-2</v>
      </c>
      <c r="P201" s="6"/>
      <c r="Q201" s="6">
        <v>597.81743216899997</v>
      </c>
      <c r="R201" s="6">
        <v>597.81743216899997</v>
      </c>
      <c r="S201" s="6">
        <v>4.3352658722863599E-3</v>
      </c>
    </row>
    <row r="202" spans="2:19" x14ac:dyDescent="0.2">
      <c r="B202" s="13">
        <v>197</v>
      </c>
      <c r="C202" s="15" t="s">
        <v>384</v>
      </c>
      <c r="D202" s="5">
        <v>19</v>
      </c>
      <c r="E202" s="5">
        <v>2842</v>
      </c>
      <c r="F202" s="5">
        <v>2861</v>
      </c>
      <c r="G202" s="6">
        <v>1.4427623255573801E-2</v>
      </c>
      <c r="H202" s="6">
        <v>156.40526197</v>
      </c>
      <c r="I202" s="6">
        <v>6192.775077534</v>
      </c>
      <c r="J202" s="6">
        <v>6349.1803395039997</v>
      </c>
      <c r="K202" s="6">
        <v>4.6043128489872999E-2</v>
      </c>
      <c r="L202" s="5">
        <v>3</v>
      </c>
      <c r="M202" s="5">
        <v>1791</v>
      </c>
      <c r="N202" s="5">
        <v>1794</v>
      </c>
      <c r="O202" s="6">
        <v>9.0468913388673002E-3</v>
      </c>
      <c r="P202" s="6">
        <v>0.19837940000000001</v>
      </c>
      <c r="Q202" s="6">
        <v>7288.3534497620003</v>
      </c>
      <c r="R202" s="6">
        <v>7288.5518291620001</v>
      </c>
      <c r="S202" s="6">
        <v>5.2855283742250903E-2</v>
      </c>
    </row>
    <row r="203" spans="2:19" x14ac:dyDescent="0.2">
      <c r="B203" s="13">
        <v>198</v>
      </c>
      <c r="C203" s="15" t="s">
        <v>385</v>
      </c>
      <c r="D203" s="5"/>
      <c r="E203" s="5">
        <v>105</v>
      </c>
      <c r="F203" s="5">
        <v>105</v>
      </c>
      <c r="G203" s="6">
        <v>5.2950032919791895E-4</v>
      </c>
      <c r="H203" s="6"/>
      <c r="I203" s="6">
        <v>14.960248304</v>
      </c>
      <c r="J203" s="6">
        <v>14.960248304</v>
      </c>
      <c r="K203" s="6">
        <v>1.0848906442548599E-4</v>
      </c>
      <c r="L203" s="5"/>
      <c r="M203" s="5">
        <v>317</v>
      </c>
      <c r="N203" s="5">
        <v>317</v>
      </c>
      <c r="O203" s="6">
        <v>1.59858670814991E-3</v>
      </c>
      <c r="P203" s="6"/>
      <c r="Q203" s="6">
        <v>25.281932704999999</v>
      </c>
      <c r="R203" s="6">
        <v>25.281932704999999</v>
      </c>
      <c r="S203" s="6">
        <v>1.83340087029182E-4</v>
      </c>
    </row>
    <row r="204" spans="2:19" x14ac:dyDescent="0.2">
      <c r="B204" s="13">
        <v>199</v>
      </c>
      <c r="C204" s="15" t="s">
        <v>386</v>
      </c>
      <c r="D204" s="5"/>
      <c r="E204" s="5">
        <v>62</v>
      </c>
      <c r="F204" s="5">
        <v>62</v>
      </c>
      <c r="G204" s="6">
        <v>3.1265733724067602E-4</v>
      </c>
      <c r="H204" s="6"/>
      <c r="I204" s="6">
        <v>10.003887000000001</v>
      </c>
      <c r="J204" s="6">
        <v>10.003887000000001</v>
      </c>
      <c r="K204" s="6">
        <v>7.2546412278337195E-5</v>
      </c>
      <c r="L204" s="5"/>
      <c r="M204" s="5">
        <v>7</v>
      </c>
      <c r="N204" s="5">
        <v>7</v>
      </c>
      <c r="O204" s="6">
        <v>3.5300021946527899E-5</v>
      </c>
      <c r="P204" s="6"/>
      <c r="Q204" s="6">
        <v>19.021793500000001</v>
      </c>
      <c r="R204" s="6">
        <v>19.021793500000001</v>
      </c>
      <c r="S204" s="6">
        <v>1.3794266903698499E-4</v>
      </c>
    </row>
    <row r="205" spans="2:19" x14ac:dyDescent="0.2">
      <c r="B205" s="13">
        <v>200</v>
      </c>
      <c r="C205" s="15" t="s">
        <v>428</v>
      </c>
      <c r="D205" s="5"/>
      <c r="E205" s="5">
        <v>81</v>
      </c>
      <c r="F205" s="5">
        <v>81</v>
      </c>
      <c r="G205" s="6">
        <v>4.0847168252410899E-4</v>
      </c>
      <c r="H205" s="6"/>
      <c r="I205" s="6">
        <v>11.460449614</v>
      </c>
      <c r="J205" s="6">
        <v>11.460449614</v>
      </c>
      <c r="K205" s="6">
        <v>8.3109145734288495E-5</v>
      </c>
      <c r="L205" s="5">
        <v>1</v>
      </c>
      <c r="M205" s="5">
        <v>406</v>
      </c>
      <c r="N205" s="5">
        <v>407</v>
      </c>
      <c r="O205" s="6">
        <v>2.0524441331767002E-3</v>
      </c>
      <c r="P205" s="6">
        <v>0.12976612500000001</v>
      </c>
      <c r="Q205" s="6">
        <v>33.199387799999997</v>
      </c>
      <c r="R205" s="6">
        <v>33.329153925</v>
      </c>
      <c r="S205" s="6">
        <v>2.41697106487829E-4</v>
      </c>
    </row>
    <row r="206" spans="2:19" x14ac:dyDescent="0.2">
      <c r="B206" s="13">
        <v>201</v>
      </c>
      <c r="C206" s="15" t="s">
        <v>387</v>
      </c>
      <c r="D206" s="5">
        <v>29</v>
      </c>
      <c r="E206" s="5">
        <v>248</v>
      </c>
      <c r="F206" s="5">
        <v>277</v>
      </c>
      <c r="G206" s="6">
        <v>1.39687229702689E-3</v>
      </c>
      <c r="H206" s="6">
        <v>415.8246216</v>
      </c>
      <c r="I206" s="6">
        <v>351.71883373999998</v>
      </c>
      <c r="J206" s="6">
        <v>767.54345534000004</v>
      </c>
      <c r="K206" s="6">
        <v>5.5660888565249797E-3</v>
      </c>
      <c r="L206" s="5"/>
      <c r="M206" s="5">
        <v>325</v>
      </c>
      <c r="N206" s="5">
        <v>325</v>
      </c>
      <c r="O206" s="6">
        <v>1.63892959037451E-3</v>
      </c>
      <c r="P206" s="6"/>
      <c r="Q206" s="6">
        <v>703.17258341399997</v>
      </c>
      <c r="R206" s="6">
        <v>703.17258341399997</v>
      </c>
      <c r="S206" s="6">
        <v>5.0992827227232303E-3</v>
      </c>
    </row>
    <row r="207" spans="2:19" x14ac:dyDescent="0.2">
      <c r="B207" s="13">
        <v>202</v>
      </c>
      <c r="C207" s="15" t="s">
        <v>388</v>
      </c>
      <c r="D207" s="5"/>
      <c r="E207" s="5">
        <v>249</v>
      </c>
      <c r="F207" s="5">
        <v>249</v>
      </c>
      <c r="G207" s="6">
        <v>1.2556722092407801E-3</v>
      </c>
      <c r="H207" s="6"/>
      <c r="I207" s="6">
        <v>17.277425223000002</v>
      </c>
      <c r="J207" s="6">
        <v>17.277425223000002</v>
      </c>
      <c r="K207" s="6">
        <v>1.2529282001445E-4</v>
      </c>
      <c r="L207" s="5"/>
      <c r="M207" s="5">
        <v>653</v>
      </c>
      <c r="N207" s="5">
        <v>653</v>
      </c>
      <c r="O207" s="6">
        <v>3.2929877615832498E-3</v>
      </c>
      <c r="P207" s="6"/>
      <c r="Q207" s="6">
        <v>40.506993786000002</v>
      </c>
      <c r="R207" s="6">
        <v>40.506993786000002</v>
      </c>
      <c r="S207" s="6">
        <v>2.93749526694494E-4</v>
      </c>
    </row>
    <row r="208" spans="2:19" x14ac:dyDescent="0.2">
      <c r="B208" s="13">
        <v>203</v>
      </c>
      <c r="C208" s="15" t="s">
        <v>389</v>
      </c>
      <c r="D208" s="5">
        <v>179</v>
      </c>
      <c r="E208" s="5">
        <v>6782</v>
      </c>
      <c r="F208" s="5">
        <v>6961</v>
      </c>
      <c r="G208" s="6">
        <v>3.5103350395682999E-2</v>
      </c>
      <c r="H208" s="6">
        <v>208.5490064</v>
      </c>
      <c r="I208" s="6">
        <v>1397.2804621150001</v>
      </c>
      <c r="J208" s="6">
        <v>1605.8294685149999</v>
      </c>
      <c r="K208" s="6">
        <v>1.16451901817356E-2</v>
      </c>
      <c r="L208" s="5">
        <v>70</v>
      </c>
      <c r="M208" s="5">
        <v>12228</v>
      </c>
      <c r="N208" s="5">
        <v>12298</v>
      </c>
      <c r="O208" s="6">
        <v>6.2017095699771499E-2</v>
      </c>
      <c r="P208" s="6">
        <v>288.255</v>
      </c>
      <c r="Q208" s="6">
        <v>1670.9907884280001</v>
      </c>
      <c r="R208" s="6">
        <v>1959.245788428</v>
      </c>
      <c r="S208" s="6">
        <v>1.42081025827154E-2</v>
      </c>
    </row>
    <row r="209" spans="2:19" x14ac:dyDescent="0.2">
      <c r="B209" s="13">
        <v>204</v>
      </c>
      <c r="C209" s="15" t="s">
        <v>390</v>
      </c>
      <c r="D209" s="5">
        <v>1</v>
      </c>
      <c r="E209" s="5">
        <v>710</v>
      </c>
      <c r="F209" s="5">
        <v>711</v>
      </c>
      <c r="G209" s="6">
        <v>3.58547365771162E-3</v>
      </c>
      <c r="H209" s="6">
        <v>2.0927000000000001E-2</v>
      </c>
      <c r="I209" s="6">
        <v>52.218823917000002</v>
      </c>
      <c r="J209" s="6">
        <v>52.239750917000002</v>
      </c>
      <c r="K209" s="6">
        <v>3.7883339819235498E-4</v>
      </c>
      <c r="L209" s="5"/>
      <c r="M209" s="5">
        <v>1177</v>
      </c>
      <c r="N209" s="5">
        <v>1177</v>
      </c>
      <c r="O209" s="6">
        <v>5.9354465472947699E-3</v>
      </c>
      <c r="P209" s="6"/>
      <c r="Q209" s="6">
        <v>102.41531377299999</v>
      </c>
      <c r="R209" s="6">
        <v>102.41531377299999</v>
      </c>
      <c r="S209" s="6">
        <v>7.4269767107438601E-4</v>
      </c>
    </row>
    <row r="210" spans="2:19" x14ac:dyDescent="0.2">
      <c r="B210" s="13">
        <v>205</v>
      </c>
      <c r="C210" s="15" t="s">
        <v>391</v>
      </c>
      <c r="D210" s="5">
        <v>2</v>
      </c>
      <c r="E210" s="5">
        <v>1904</v>
      </c>
      <c r="F210" s="5">
        <v>1906</v>
      </c>
      <c r="G210" s="6">
        <v>9.6116916900117495E-3</v>
      </c>
      <c r="H210" s="6">
        <v>4.7435999999999999E-2</v>
      </c>
      <c r="I210" s="6">
        <v>145.05076051500001</v>
      </c>
      <c r="J210" s="6">
        <v>145.09819651500001</v>
      </c>
      <c r="K210" s="6">
        <v>1.05222635813663E-3</v>
      </c>
      <c r="L210" s="5"/>
      <c r="M210" s="5">
        <v>3138</v>
      </c>
      <c r="N210" s="5">
        <v>3138</v>
      </c>
      <c r="O210" s="6">
        <v>1.5824495552600699E-2</v>
      </c>
      <c r="P210" s="6"/>
      <c r="Q210" s="6">
        <v>347.570829672</v>
      </c>
      <c r="R210" s="6">
        <v>347.570829672</v>
      </c>
      <c r="S210" s="6">
        <v>2.5205219436513701E-3</v>
      </c>
    </row>
    <row r="211" spans="2:19" x14ac:dyDescent="0.2">
      <c r="B211" s="13">
        <v>206</v>
      </c>
      <c r="C211" s="15" t="s">
        <v>392</v>
      </c>
      <c r="D211" s="5">
        <v>2</v>
      </c>
      <c r="E211" s="5">
        <v>1465</v>
      </c>
      <c r="F211" s="5">
        <v>1467</v>
      </c>
      <c r="G211" s="6">
        <v>7.3978760279366403E-3</v>
      </c>
      <c r="H211" s="6">
        <v>0.10246412000000001</v>
      </c>
      <c r="I211" s="6">
        <v>122.999714192</v>
      </c>
      <c r="J211" s="6">
        <v>123.10217831200001</v>
      </c>
      <c r="K211" s="6">
        <v>8.9271513964359398E-4</v>
      </c>
      <c r="L211" s="5"/>
      <c r="M211" s="5">
        <v>2093</v>
      </c>
      <c r="N211" s="5">
        <v>2093</v>
      </c>
      <c r="O211" s="6">
        <v>1.0554706562011899E-2</v>
      </c>
      <c r="P211" s="6"/>
      <c r="Q211" s="6">
        <v>224.08036247300001</v>
      </c>
      <c r="R211" s="6">
        <v>224.08036247300001</v>
      </c>
      <c r="S211" s="6">
        <v>1.6249910019421E-3</v>
      </c>
    </row>
    <row r="212" spans="2:19" x14ac:dyDescent="0.2">
      <c r="B212" s="13">
        <v>207</v>
      </c>
      <c r="C212" s="15" t="s">
        <v>393</v>
      </c>
      <c r="D212" s="5">
        <v>1</v>
      </c>
      <c r="E212" s="5">
        <v>765</v>
      </c>
      <c r="F212" s="5">
        <v>766</v>
      </c>
      <c r="G212" s="6">
        <v>3.86283097300577E-3</v>
      </c>
      <c r="H212" s="6">
        <v>1.8E-3</v>
      </c>
      <c r="I212" s="6">
        <v>199.96115491699999</v>
      </c>
      <c r="J212" s="6">
        <v>199.96295491699999</v>
      </c>
      <c r="K212" s="6">
        <v>1.4500958445255599E-3</v>
      </c>
      <c r="L212" s="5"/>
      <c r="M212" s="5">
        <v>1057</v>
      </c>
      <c r="N212" s="5">
        <v>1057</v>
      </c>
      <c r="O212" s="6">
        <v>5.3303033139257203E-3</v>
      </c>
      <c r="P212" s="6"/>
      <c r="Q212" s="6">
        <v>171.36512934999999</v>
      </c>
      <c r="R212" s="6">
        <v>171.36512934999999</v>
      </c>
      <c r="S212" s="6">
        <v>1.24270949121633E-3</v>
      </c>
    </row>
    <row r="213" spans="2:19" x14ac:dyDescent="0.2">
      <c r="B213" s="13">
        <v>208</v>
      </c>
      <c r="C213" s="15" t="s">
        <v>394</v>
      </c>
      <c r="D213" s="5">
        <v>33</v>
      </c>
      <c r="E213" s="5">
        <v>192</v>
      </c>
      <c r="F213" s="5">
        <v>225</v>
      </c>
      <c r="G213" s="6">
        <v>1.1346435625669701E-3</v>
      </c>
      <c r="H213" s="6">
        <v>288.08149500000002</v>
      </c>
      <c r="I213" s="6">
        <v>20.446095315000001</v>
      </c>
      <c r="J213" s="6">
        <v>308.527590315</v>
      </c>
      <c r="K213" s="6">
        <v>2.2373873041782598E-3</v>
      </c>
      <c r="L213" s="5"/>
      <c r="M213" s="5">
        <v>730</v>
      </c>
      <c r="N213" s="5">
        <v>730</v>
      </c>
      <c r="O213" s="6">
        <v>3.6812880029950599E-3</v>
      </c>
      <c r="P213" s="6"/>
      <c r="Q213" s="6">
        <v>346.52439569500001</v>
      </c>
      <c r="R213" s="6">
        <v>346.52439569500001</v>
      </c>
      <c r="S213" s="6">
        <v>2.5129333902503201E-3</v>
      </c>
    </row>
    <row r="214" spans="2:19" x14ac:dyDescent="0.2">
      <c r="B214" s="13">
        <v>209</v>
      </c>
      <c r="C214" s="15" t="s">
        <v>395</v>
      </c>
      <c r="D214" s="5"/>
      <c r="E214" s="5">
        <v>258</v>
      </c>
      <c r="F214" s="5">
        <v>258</v>
      </c>
      <c r="G214" s="6">
        <v>1.3010579517434601E-3</v>
      </c>
      <c r="H214" s="6"/>
      <c r="I214" s="6">
        <v>1512.317380537</v>
      </c>
      <c r="J214" s="6">
        <v>1512.317380537</v>
      </c>
      <c r="K214" s="6">
        <v>1.09670571233094E-2</v>
      </c>
      <c r="L214" s="5"/>
      <c r="M214" s="5">
        <v>742</v>
      </c>
      <c r="N214" s="5">
        <v>742</v>
      </c>
      <c r="O214" s="6">
        <v>3.74180232633196E-3</v>
      </c>
      <c r="P214" s="6"/>
      <c r="Q214" s="6">
        <v>1608.661357643</v>
      </c>
      <c r="R214" s="6">
        <v>1608.661357643</v>
      </c>
      <c r="S214" s="6">
        <v>1.16657265388742E-2</v>
      </c>
    </row>
    <row r="215" spans="2:19" x14ac:dyDescent="0.2">
      <c r="B215" s="13">
        <v>210</v>
      </c>
      <c r="C215" s="15" t="s">
        <v>396</v>
      </c>
      <c r="D215" s="5"/>
      <c r="E215" s="5">
        <v>479</v>
      </c>
      <c r="F215" s="5">
        <v>479</v>
      </c>
      <c r="G215" s="6">
        <v>2.4155300731981298E-3</v>
      </c>
      <c r="H215" s="6"/>
      <c r="I215" s="6">
        <v>49.485843037999999</v>
      </c>
      <c r="J215" s="6">
        <v>49.485843037999999</v>
      </c>
      <c r="K215" s="6">
        <v>3.58862547225477E-4</v>
      </c>
      <c r="L215" s="5"/>
      <c r="M215" s="5">
        <v>1479</v>
      </c>
      <c r="N215" s="5">
        <v>1479</v>
      </c>
      <c r="O215" s="6">
        <v>7.4583903512735403E-3</v>
      </c>
      <c r="P215" s="6"/>
      <c r="Q215" s="6">
        <v>122.79454038</v>
      </c>
      <c r="R215" s="6">
        <v>122.79454038</v>
      </c>
      <c r="S215" s="6">
        <v>8.9048420398355204E-4</v>
      </c>
    </row>
    <row r="216" spans="2:19" x14ac:dyDescent="0.2">
      <c r="B216" s="13">
        <v>211</v>
      </c>
      <c r="C216" s="15" t="s">
        <v>397</v>
      </c>
      <c r="D216" s="5">
        <v>68</v>
      </c>
      <c r="E216" s="5">
        <v>1427</v>
      </c>
      <c r="F216" s="5">
        <v>1495</v>
      </c>
      <c r="G216" s="6">
        <v>7.5390761157227504E-3</v>
      </c>
      <c r="H216" s="6">
        <v>74.805277899999993</v>
      </c>
      <c r="I216" s="6">
        <v>2176.5157446029998</v>
      </c>
      <c r="J216" s="6">
        <v>2251.3210225030002</v>
      </c>
      <c r="K216" s="6">
        <v>1.6326180320648399E-2</v>
      </c>
      <c r="L216" s="5">
        <v>13</v>
      </c>
      <c r="M216" s="5">
        <v>4786</v>
      </c>
      <c r="N216" s="5">
        <v>4799</v>
      </c>
      <c r="O216" s="6">
        <v>2.4200686474483899E-2</v>
      </c>
      <c r="P216" s="6">
        <v>2.379</v>
      </c>
      <c r="Q216" s="6">
        <v>2375.1595898800001</v>
      </c>
      <c r="R216" s="6">
        <v>2377.53858988</v>
      </c>
      <c r="S216" s="6">
        <v>1.7241487708636701E-2</v>
      </c>
    </row>
    <row r="217" spans="2:19" x14ac:dyDescent="0.2">
      <c r="B217" s="13">
        <v>212</v>
      </c>
      <c r="C217" s="15" t="s">
        <v>398</v>
      </c>
      <c r="D217" s="5">
        <v>436</v>
      </c>
      <c r="E217" s="5">
        <v>53516</v>
      </c>
      <c r="F217" s="5">
        <v>53952</v>
      </c>
      <c r="G217" s="6">
        <v>0.27207239772272501</v>
      </c>
      <c r="H217" s="6">
        <v>402.81463867899998</v>
      </c>
      <c r="I217" s="6">
        <v>11786.107130873001</v>
      </c>
      <c r="J217" s="6">
        <v>12188.921769552</v>
      </c>
      <c r="K217" s="6">
        <v>8.8391896462077096E-2</v>
      </c>
      <c r="L217" s="5">
        <v>128</v>
      </c>
      <c r="M217" s="5">
        <v>56076</v>
      </c>
      <c r="N217" s="5">
        <v>56204</v>
      </c>
      <c r="O217" s="6">
        <v>0.28342891906895101</v>
      </c>
      <c r="P217" s="6">
        <v>55.743228557000002</v>
      </c>
      <c r="Q217" s="6">
        <v>12890.614803906999</v>
      </c>
      <c r="R217" s="6">
        <v>12946.358032464001</v>
      </c>
      <c r="S217" s="6">
        <v>9.3884689753702302E-2</v>
      </c>
    </row>
    <row r="218" spans="2:19" x14ac:dyDescent="0.2">
      <c r="B218" s="13">
        <v>213</v>
      </c>
      <c r="C218" s="15" t="s">
        <v>399</v>
      </c>
      <c r="D218" s="5">
        <v>3</v>
      </c>
      <c r="E218" s="5">
        <v>1473</v>
      </c>
      <c r="F218" s="5">
        <v>1476</v>
      </c>
      <c r="G218" s="6">
        <v>7.4432617704393196E-3</v>
      </c>
      <c r="H218" s="6">
        <v>1.1999999999999999E-3</v>
      </c>
      <c r="I218" s="6">
        <v>288.88200346000002</v>
      </c>
      <c r="J218" s="6">
        <v>288.88320346</v>
      </c>
      <c r="K218" s="6">
        <v>2.0949296986757199E-3</v>
      </c>
      <c r="L218" s="5"/>
      <c r="M218" s="5">
        <v>2621</v>
      </c>
      <c r="N218" s="5">
        <v>2621</v>
      </c>
      <c r="O218" s="6">
        <v>1.32173367888357E-2</v>
      </c>
      <c r="P218" s="6"/>
      <c r="Q218" s="6">
        <v>639.26089387800005</v>
      </c>
      <c r="R218" s="6">
        <v>639.26089387800005</v>
      </c>
      <c r="S218" s="6">
        <v>4.6358064980833698E-3</v>
      </c>
    </row>
    <row r="219" spans="2:19" x14ac:dyDescent="0.2">
      <c r="B219" s="13">
        <v>214</v>
      </c>
      <c r="C219" s="15" t="s">
        <v>400</v>
      </c>
      <c r="D219" s="5"/>
      <c r="E219" s="5">
        <v>357</v>
      </c>
      <c r="F219" s="5">
        <v>357</v>
      </c>
      <c r="G219" s="6">
        <v>1.8003011192729199E-3</v>
      </c>
      <c r="H219" s="6"/>
      <c r="I219" s="6">
        <v>30.469889644999999</v>
      </c>
      <c r="J219" s="6">
        <v>30.469889644999999</v>
      </c>
      <c r="K219" s="6">
        <v>2.2096222960751199E-4</v>
      </c>
      <c r="L219" s="5"/>
      <c r="M219" s="5">
        <v>249</v>
      </c>
      <c r="N219" s="5">
        <v>249</v>
      </c>
      <c r="O219" s="6">
        <v>1.2556722092407801E-3</v>
      </c>
      <c r="P219" s="6"/>
      <c r="Q219" s="6">
        <v>13.633197008</v>
      </c>
      <c r="R219" s="6">
        <v>13.633197008</v>
      </c>
      <c r="S219" s="6">
        <v>9.8865524052216996E-5</v>
      </c>
    </row>
    <row r="220" spans="2:19" x14ac:dyDescent="0.2">
      <c r="B220" s="13">
        <v>215</v>
      </c>
      <c r="C220" s="15" t="s">
        <v>401</v>
      </c>
      <c r="D220" s="5">
        <v>5</v>
      </c>
      <c r="E220" s="5">
        <v>4453</v>
      </c>
      <c r="F220" s="5">
        <v>4458</v>
      </c>
      <c r="G220" s="6">
        <v>2.24810711196602E-2</v>
      </c>
      <c r="H220" s="6">
        <v>0.51468780000000003</v>
      </c>
      <c r="I220" s="6">
        <v>2730.2694652119999</v>
      </c>
      <c r="J220" s="6">
        <v>2730.7841530119999</v>
      </c>
      <c r="K220" s="6">
        <v>1.98031618117596E-2</v>
      </c>
      <c r="L220" s="5"/>
      <c r="M220" s="5">
        <v>5766</v>
      </c>
      <c r="N220" s="5">
        <v>5766</v>
      </c>
      <c r="O220" s="6">
        <v>2.9077132363382899E-2</v>
      </c>
      <c r="P220" s="6"/>
      <c r="Q220" s="6">
        <v>2985.596346501</v>
      </c>
      <c r="R220" s="6">
        <v>2985.596346501</v>
      </c>
      <c r="S220" s="6">
        <v>2.16510145956226E-2</v>
      </c>
    </row>
    <row r="221" spans="2:19" x14ac:dyDescent="0.2">
      <c r="B221" s="13">
        <v>216</v>
      </c>
      <c r="C221" s="15" t="s">
        <v>402</v>
      </c>
      <c r="D221" s="5">
        <v>9</v>
      </c>
      <c r="E221" s="5">
        <v>9244</v>
      </c>
      <c r="F221" s="5">
        <v>9253</v>
      </c>
      <c r="G221" s="6">
        <v>4.66615861530318E-2</v>
      </c>
      <c r="H221" s="6">
        <v>0.740201</v>
      </c>
      <c r="I221" s="6">
        <v>1092.2434791430001</v>
      </c>
      <c r="J221" s="6">
        <v>1092.9836801429999</v>
      </c>
      <c r="K221" s="6">
        <v>7.9261235830780895E-3</v>
      </c>
      <c r="L221" s="5"/>
      <c r="M221" s="5">
        <v>12525</v>
      </c>
      <c r="N221" s="5">
        <v>12525</v>
      </c>
      <c r="O221" s="6">
        <v>6.3161824982894604E-2</v>
      </c>
      <c r="P221" s="6"/>
      <c r="Q221" s="6">
        <v>1408.7208149600001</v>
      </c>
      <c r="R221" s="6">
        <v>1408.7208149600001</v>
      </c>
      <c r="S221" s="6">
        <v>1.0215793223890201E-2</v>
      </c>
    </row>
    <row r="222" spans="2:19" x14ac:dyDescent="0.2">
      <c r="B222" s="13">
        <v>217</v>
      </c>
      <c r="C222" s="15" t="s">
        <v>403</v>
      </c>
      <c r="D222" s="5">
        <v>1</v>
      </c>
      <c r="E222" s="5">
        <v>3616</v>
      </c>
      <c r="F222" s="5">
        <v>3617</v>
      </c>
      <c r="G222" s="6">
        <v>1.8240025625798802E-2</v>
      </c>
      <c r="H222" s="6">
        <v>0.1555</v>
      </c>
      <c r="I222" s="6">
        <v>384.97450239400001</v>
      </c>
      <c r="J222" s="6">
        <v>385.13000239399997</v>
      </c>
      <c r="K222" s="6">
        <v>2.79289439539172E-3</v>
      </c>
      <c r="L222" s="5"/>
      <c r="M222" s="5">
        <v>4485</v>
      </c>
      <c r="N222" s="5">
        <v>4485</v>
      </c>
      <c r="O222" s="6">
        <v>2.2617228347168301E-2</v>
      </c>
      <c r="P222" s="6"/>
      <c r="Q222" s="6">
        <v>616.30292461399995</v>
      </c>
      <c r="R222" s="6">
        <v>616.30292461399995</v>
      </c>
      <c r="S222" s="6">
        <v>4.4693193812957097E-3</v>
      </c>
    </row>
    <row r="223" spans="2:19" x14ac:dyDescent="0.2">
      <c r="B223" s="13">
        <v>218</v>
      </c>
      <c r="C223" s="15" t="s">
        <v>404</v>
      </c>
      <c r="D223" s="5">
        <v>132</v>
      </c>
      <c r="E223" s="5">
        <v>4754</v>
      </c>
      <c r="F223" s="5">
        <v>4886</v>
      </c>
      <c r="G223" s="6">
        <v>2.46394153186765E-2</v>
      </c>
      <c r="H223" s="6">
        <v>14827.4800457</v>
      </c>
      <c r="I223" s="6">
        <v>2545.6549571169999</v>
      </c>
      <c r="J223" s="6">
        <v>17373.135002817002</v>
      </c>
      <c r="K223" s="6">
        <v>0.125986890343881</v>
      </c>
      <c r="L223" s="5">
        <v>253</v>
      </c>
      <c r="M223" s="5">
        <v>9865</v>
      </c>
      <c r="N223" s="5">
        <v>10118</v>
      </c>
      <c r="O223" s="6">
        <v>5.10236602935671E-2</v>
      </c>
      <c r="P223" s="6">
        <v>14318.905744219999</v>
      </c>
      <c r="Q223" s="6">
        <v>3654.21034229</v>
      </c>
      <c r="R223" s="6">
        <v>17973.116086509999</v>
      </c>
      <c r="S223" s="6">
        <v>0.130337846632851</v>
      </c>
    </row>
    <row r="224" spans="2:19" x14ac:dyDescent="0.2">
      <c r="B224" s="13">
        <v>219</v>
      </c>
      <c r="C224" s="15" t="s">
        <v>405</v>
      </c>
      <c r="D224" s="5">
        <v>4</v>
      </c>
      <c r="E224" s="5">
        <v>316</v>
      </c>
      <c r="F224" s="5">
        <v>320</v>
      </c>
      <c r="G224" s="6">
        <v>1.61371528898413E-3</v>
      </c>
      <c r="H224" s="6">
        <v>20.005493300000001</v>
      </c>
      <c r="I224" s="6">
        <v>23.465646154000002</v>
      </c>
      <c r="J224" s="6">
        <v>43.471139454000003</v>
      </c>
      <c r="K224" s="6">
        <v>3.1524498477831402E-4</v>
      </c>
      <c r="L224" s="5"/>
      <c r="M224" s="5">
        <v>1040</v>
      </c>
      <c r="N224" s="5">
        <v>1040</v>
      </c>
      <c r="O224" s="6">
        <v>5.2445746891984397E-3</v>
      </c>
      <c r="P224" s="6"/>
      <c r="Q224" s="6">
        <v>109.93381385000001</v>
      </c>
      <c r="R224" s="6">
        <v>109.93381385000001</v>
      </c>
      <c r="S224" s="6">
        <v>7.9722049868137003E-4</v>
      </c>
    </row>
    <row r="225" spans="2:19" x14ac:dyDescent="0.2">
      <c r="B225" s="13">
        <v>220</v>
      </c>
      <c r="C225" s="15" t="s">
        <v>406</v>
      </c>
      <c r="D225" s="5">
        <v>3</v>
      </c>
      <c r="E225" s="5">
        <v>5065</v>
      </c>
      <c r="F225" s="5">
        <v>5068</v>
      </c>
      <c r="G225" s="6">
        <v>2.5557215889286201E-2</v>
      </c>
      <c r="H225" s="6">
        <v>1.1040000000000001</v>
      </c>
      <c r="I225" s="6">
        <v>502.21593626399999</v>
      </c>
      <c r="J225" s="6">
        <v>503.31993626399998</v>
      </c>
      <c r="K225" s="6">
        <v>3.6499868105382E-3</v>
      </c>
      <c r="L225" s="5">
        <v>1</v>
      </c>
      <c r="M225" s="5">
        <v>4193</v>
      </c>
      <c r="N225" s="5">
        <v>4194</v>
      </c>
      <c r="O225" s="6">
        <v>2.1149756006248299E-2</v>
      </c>
      <c r="P225" s="6">
        <v>0.02</v>
      </c>
      <c r="Q225" s="6">
        <v>435.402203149</v>
      </c>
      <c r="R225" s="6">
        <v>435.42220314899998</v>
      </c>
      <c r="S225" s="6">
        <v>3.1576045056076001E-3</v>
      </c>
    </row>
    <row r="226" spans="2:19" x14ac:dyDescent="0.2">
      <c r="B226" s="13">
        <v>221</v>
      </c>
      <c r="C226" s="15" t="s">
        <v>407</v>
      </c>
      <c r="D226" s="5">
        <v>1</v>
      </c>
      <c r="E226" s="5">
        <v>994</v>
      </c>
      <c r="F226" s="5">
        <v>995</v>
      </c>
      <c r="G226" s="6">
        <v>5.0176459766850404E-3</v>
      </c>
      <c r="H226" s="6">
        <v>2.9155E-2</v>
      </c>
      <c r="I226" s="6">
        <v>91.049512680000007</v>
      </c>
      <c r="J226" s="6">
        <v>91.078667679999995</v>
      </c>
      <c r="K226" s="6">
        <v>6.60486326492387E-4</v>
      </c>
      <c r="L226" s="5"/>
      <c r="M226" s="5">
        <v>1663</v>
      </c>
      <c r="N226" s="5">
        <v>1663</v>
      </c>
      <c r="O226" s="6">
        <v>8.3862766424394192E-3</v>
      </c>
      <c r="P226" s="6"/>
      <c r="Q226" s="6">
        <v>146.55274230000001</v>
      </c>
      <c r="R226" s="6">
        <v>146.55274230000001</v>
      </c>
      <c r="S226" s="6">
        <v>1.06277446590677E-3</v>
      </c>
    </row>
    <row r="227" spans="2:19" x14ac:dyDescent="0.2">
      <c r="B227" s="13">
        <v>222</v>
      </c>
      <c r="C227" s="15" t="s">
        <v>408</v>
      </c>
      <c r="D227" s="5">
        <v>33</v>
      </c>
      <c r="E227" s="5">
        <v>1763</v>
      </c>
      <c r="F227" s="5">
        <v>1796</v>
      </c>
      <c r="G227" s="6">
        <v>9.0569770594234496E-3</v>
      </c>
      <c r="H227" s="6">
        <v>139.02792009999999</v>
      </c>
      <c r="I227" s="6">
        <v>173.134380634</v>
      </c>
      <c r="J227" s="6">
        <v>312.16230073399998</v>
      </c>
      <c r="K227" s="6">
        <v>2.2637455787738298E-3</v>
      </c>
      <c r="L227" s="5">
        <v>32</v>
      </c>
      <c r="M227" s="5">
        <v>3286</v>
      </c>
      <c r="N227" s="5">
        <v>3318</v>
      </c>
      <c r="O227" s="6">
        <v>1.6732210402654199E-2</v>
      </c>
      <c r="P227" s="6">
        <v>129</v>
      </c>
      <c r="Q227" s="6">
        <v>316.07772996800003</v>
      </c>
      <c r="R227" s="6">
        <v>445.07772996800003</v>
      </c>
      <c r="S227" s="6">
        <v>3.2276246717066002E-3</v>
      </c>
    </row>
    <row r="228" spans="2:19" x14ac:dyDescent="0.2">
      <c r="B228" s="13">
        <v>223</v>
      </c>
      <c r="C228" s="15" t="s">
        <v>409</v>
      </c>
      <c r="D228" s="5">
        <v>66</v>
      </c>
      <c r="E228" s="5">
        <v>2275</v>
      </c>
      <c r="F228" s="5">
        <v>2341</v>
      </c>
      <c r="G228" s="6">
        <v>1.18053359109746E-2</v>
      </c>
      <c r="H228" s="6">
        <v>62.009840799999999</v>
      </c>
      <c r="I228" s="6">
        <v>2123.9157017050002</v>
      </c>
      <c r="J228" s="6">
        <v>2185.9255425050001</v>
      </c>
      <c r="K228" s="6">
        <v>1.5851943911033301E-2</v>
      </c>
      <c r="L228" s="5">
        <v>6</v>
      </c>
      <c r="M228" s="5">
        <v>8288</v>
      </c>
      <c r="N228" s="5">
        <v>8294</v>
      </c>
      <c r="O228" s="6">
        <v>4.1825483146357499E-2</v>
      </c>
      <c r="P228" s="6">
        <v>31.064259199999999</v>
      </c>
      <c r="Q228" s="6">
        <v>2625.0600857330001</v>
      </c>
      <c r="R228" s="6">
        <v>2656.124344933</v>
      </c>
      <c r="S228" s="6">
        <v>1.9261742139834E-2</v>
      </c>
    </row>
    <row r="229" spans="2:19" x14ac:dyDescent="0.2">
      <c r="B229" s="13">
        <v>224</v>
      </c>
      <c r="C229" s="15" t="s">
        <v>410</v>
      </c>
      <c r="D229" s="5">
        <v>54</v>
      </c>
      <c r="E229" s="5">
        <v>673</v>
      </c>
      <c r="F229" s="5">
        <v>727</v>
      </c>
      <c r="G229" s="6">
        <v>3.6661594221608302E-3</v>
      </c>
      <c r="H229" s="6">
        <v>1100.5925255</v>
      </c>
      <c r="I229" s="6">
        <v>93.853377753000004</v>
      </c>
      <c r="J229" s="6">
        <v>1194.4459032530001</v>
      </c>
      <c r="K229" s="6">
        <v>8.6619096098909405E-3</v>
      </c>
      <c r="L229" s="5">
        <v>3</v>
      </c>
      <c r="M229" s="5">
        <v>1112</v>
      </c>
      <c r="N229" s="5">
        <v>1115</v>
      </c>
      <c r="O229" s="6">
        <v>5.62278921005409E-3</v>
      </c>
      <c r="P229" s="6">
        <v>0.56999999999999995</v>
      </c>
      <c r="Q229" s="6">
        <v>1205.8908403729999</v>
      </c>
      <c r="R229" s="6">
        <v>1206.4608403730001</v>
      </c>
      <c r="S229" s="6">
        <v>8.7490398005663998E-3</v>
      </c>
    </row>
    <row r="230" spans="2:19" x14ac:dyDescent="0.2">
      <c r="B230" s="13">
        <v>225</v>
      </c>
      <c r="C230" s="15" t="s">
        <v>411</v>
      </c>
      <c r="D230" s="5">
        <v>10</v>
      </c>
      <c r="E230" s="5">
        <v>722</v>
      </c>
      <c r="F230" s="5">
        <v>732</v>
      </c>
      <c r="G230" s="6">
        <v>3.6913737235512098E-3</v>
      </c>
      <c r="H230" s="6">
        <v>71.150000000000006</v>
      </c>
      <c r="I230" s="6">
        <v>73.037404895999998</v>
      </c>
      <c r="J230" s="6">
        <v>144.187404896</v>
      </c>
      <c r="K230" s="6">
        <v>1.0456214590317499E-3</v>
      </c>
      <c r="L230" s="5">
        <v>5</v>
      </c>
      <c r="M230" s="5">
        <v>2531</v>
      </c>
      <c r="N230" s="5">
        <v>2536</v>
      </c>
      <c r="O230" s="6">
        <v>1.27886936651993E-2</v>
      </c>
      <c r="P230" s="6">
        <v>10.000125000000001</v>
      </c>
      <c r="Q230" s="6">
        <v>228.67579467199999</v>
      </c>
      <c r="R230" s="6">
        <v>238.67591967199999</v>
      </c>
      <c r="S230" s="6">
        <v>1.7308353912270499E-3</v>
      </c>
    </row>
    <row r="231" spans="2:19" x14ac:dyDescent="0.2">
      <c r="B231" s="13">
        <v>226</v>
      </c>
      <c r="C231" s="15" t="s">
        <v>412</v>
      </c>
      <c r="D231" s="5">
        <v>103</v>
      </c>
      <c r="E231" s="5">
        <v>13369</v>
      </c>
      <c r="F231" s="5">
        <v>13472</v>
      </c>
      <c r="G231" s="6">
        <v>6.7937413666232002E-2</v>
      </c>
      <c r="H231" s="6">
        <v>52.914873380000003</v>
      </c>
      <c r="I231" s="6">
        <v>2199.3299947569999</v>
      </c>
      <c r="J231" s="6">
        <v>2252.2448681370001</v>
      </c>
      <c r="K231" s="6">
        <v>1.63328798851522E-2</v>
      </c>
      <c r="L231" s="5">
        <v>109</v>
      </c>
      <c r="M231" s="5">
        <v>19732</v>
      </c>
      <c r="N231" s="5">
        <v>19841</v>
      </c>
      <c r="O231" s="6">
        <v>0.100055390777294</v>
      </c>
      <c r="P231" s="6">
        <v>25.307891656999999</v>
      </c>
      <c r="Q231" s="6">
        <v>2909.9016379630002</v>
      </c>
      <c r="R231" s="6">
        <v>2935.20952962</v>
      </c>
      <c r="S231" s="6">
        <v>2.12856183460606E-2</v>
      </c>
    </row>
    <row r="232" spans="2:19" x14ac:dyDescent="0.2">
      <c r="B232" s="13">
        <v>227</v>
      </c>
      <c r="C232" s="15" t="s">
        <v>413</v>
      </c>
      <c r="D232" s="5">
        <v>31</v>
      </c>
      <c r="E232" s="5">
        <v>998</v>
      </c>
      <c r="F232" s="5">
        <v>1029</v>
      </c>
      <c r="G232" s="6">
        <v>5.1891032261396101E-3</v>
      </c>
      <c r="H232" s="6">
        <v>501.12085050000002</v>
      </c>
      <c r="I232" s="6">
        <v>158.76726660899999</v>
      </c>
      <c r="J232" s="6">
        <v>659.88811710899995</v>
      </c>
      <c r="K232" s="6">
        <v>4.7853914584766099E-3</v>
      </c>
      <c r="L232" s="5">
        <v>28</v>
      </c>
      <c r="M232" s="5">
        <v>2100</v>
      </c>
      <c r="N232" s="5">
        <v>2128</v>
      </c>
      <c r="O232" s="6">
        <v>1.07312066717445E-2</v>
      </c>
      <c r="P232" s="6">
        <v>477</v>
      </c>
      <c r="Q232" s="6">
        <v>205.30167519700001</v>
      </c>
      <c r="R232" s="6">
        <v>682.30167519700001</v>
      </c>
      <c r="S232" s="6">
        <v>4.9479306020791397E-3</v>
      </c>
    </row>
    <row r="233" spans="2:19" x14ac:dyDescent="0.2">
      <c r="B233" s="13">
        <v>228</v>
      </c>
      <c r="C233" s="15" t="s">
        <v>190</v>
      </c>
      <c r="D233" s="5">
        <v>2497</v>
      </c>
      <c r="E233" s="5">
        <v>97298</v>
      </c>
      <c r="F233" s="5">
        <v>99795</v>
      </c>
      <c r="G233" s="6">
        <v>0.50325224145053604</v>
      </c>
      <c r="H233" s="6">
        <v>23790.970774177</v>
      </c>
      <c r="I233" s="6">
        <v>23388.619799061002</v>
      </c>
      <c r="J233" s="6">
        <v>47179.590573237998</v>
      </c>
      <c r="K233" s="6">
        <v>0.34213801383894799</v>
      </c>
      <c r="L233" s="5">
        <v>2140</v>
      </c>
      <c r="M233" s="5">
        <v>165860</v>
      </c>
      <c r="N233" s="5">
        <v>168000</v>
      </c>
      <c r="O233" s="6">
        <v>0.84720052671667001</v>
      </c>
      <c r="P233" s="6">
        <v>6067.0163425319997</v>
      </c>
      <c r="Q233" s="6">
        <v>31959.389939738001</v>
      </c>
      <c r="R233" s="6">
        <v>38026.40628227</v>
      </c>
      <c r="S233" s="6">
        <v>0.27576074655952298</v>
      </c>
    </row>
    <row r="234" spans="2:19" x14ac:dyDescent="0.2">
      <c r="B234" s="13">
        <v>229</v>
      </c>
      <c r="C234" s="15" t="s">
        <v>414</v>
      </c>
      <c r="D234" s="5">
        <v>201</v>
      </c>
      <c r="E234" s="5">
        <v>13220</v>
      </c>
      <c r="F234" s="5">
        <v>13421</v>
      </c>
      <c r="G234" s="6">
        <v>6.7680227792050199E-2</v>
      </c>
      <c r="H234" s="6">
        <v>11745.479010200001</v>
      </c>
      <c r="I234" s="6">
        <v>4520.3534547580002</v>
      </c>
      <c r="J234" s="6">
        <v>16265.832464958001</v>
      </c>
      <c r="K234" s="6">
        <v>0.11795692894703901</v>
      </c>
      <c r="L234" s="5">
        <v>277</v>
      </c>
      <c r="M234" s="5">
        <v>15113</v>
      </c>
      <c r="N234" s="5">
        <v>15390</v>
      </c>
      <c r="O234" s="6">
        <v>7.7609619679580702E-2</v>
      </c>
      <c r="P234" s="6">
        <v>11725.865363725001</v>
      </c>
      <c r="Q234" s="6">
        <v>4697.9804428750003</v>
      </c>
      <c r="R234" s="6">
        <v>16423.845806599998</v>
      </c>
      <c r="S234" s="6">
        <v>0.119102813644481</v>
      </c>
    </row>
    <row r="235" spans="2:19" x14ac:dyDescent="0.2">
      <c r="B235" s="13">
        <v>230</v>
      </c>
      <c r="C235" s="15" t="s">
        <v>415</v>
      </c>
      <c r="D235" s="5"/>
      <c r="E235" s="5">
        <v>18</v>
      </c>
      <c r="F235" s="5">
        <v>18</v>
      </c>
      <c r="G235" s="6">
        <v>9.0771485005357506E-5</v>
      </c>
      <c r="H235" s="6"/>
      <c r="I235" s="6">
        <v>202.255290909</v>
      </c>
      <c r="J235" s="6">
        <v>202.255290909</v>
      </c>
      <c r="K235" s="6">
        <v>1.4667194581225601E-3</v>
      </c>
      <c r="L235" s="5"/>
      <c r="M235" s="5">
        <v>38</v>
      </c>
      <c r="N235" s="5">
        <v>38</v>
      </c>
      <c r="O235" s="6">
        <v>1.9162869056686601E-4</v>
      </c>
      <c r="P235" s="6"/>
      <c r="Q235" s="6">
        <v>914.16358356900002</v>
      </c>
      <c r="R235" s="6">
        <v>914.16358356900002</v>
      </c>
      <c r="S235" s="6">
        <v>6.6293519932241196E-3</v>
      </c>
    </row>
    <row r="236" spans="2:19" x14ac:dyDescent="0.2">
      <c r="B236" s="13">
        <v>231</v>
      </c>
      <c r="C236" s="15" t="s">
        <v>192</v>
      </c>
      <c r="D236" s="5">
        <v>5451</v>
      </c>
      <c r="E236" s="5">
        <v>662318</v>
      </c>
      <c r="F236" s="5">
        <v>667769</v>
      </c>
      <c r="G236" s="6">
        <v>3.3674657650301398</v>
      </c>
      <c r="H236" s="6">
        <v>18957.457326962001</v>
      </c>
      <c r="I236" s="6">
        <v>227205.278464979</v>
      </c>
      <c r="J236" s="6">
        <v>246162.735791941</v>
      </c>
      <c r="K236" s="6">
        <v>1.7851284524031099</v>
      </c>
      <c r="L236" s="5">
        <v>4350</v>
      </c>
      <c r="M236" s="5">
        <v>859376</v>
      </c>
      <c r="N236" s="5">
        <v>863726</v>
      </c>
      <c r="O236" s="6">
        <v>4.3556495365409704</v>
      </c>
      <c r="P236" s="6">
        <v>13700.017531007001</v>
      </c>
      <c r="Q236" s="6">
        <v>255973.36667762301</v>
      </c>
      <c r="R236" s="6">
        <v>269673.38420863001</v>
      </c>
      <c r="S236" s="6">
        <v>1.9556235002748099</v>
      </c>
    </row>
    <row r="237" spans="2:19" x14ac:dyDescent="0.2">
      <c r="B237" s="13">
        <v>232</v>
      </c>
      <c r="C237" s="15" t="s">
        <v>416</v>
      </c>
      <c r="D237" s="5"/>
      <c r="E237" s="5">
        <v>138</v>
      </c>
      <c r="F237" s="5">
        <v>138</v>
      </c>
      <c r="G237" s="6">
        <v>6.9591471837440798E-4</v>
      </c>
      <c r="H237" s="6"/>
      <c r="I237" s="6">
        <v>9.9297531649999993</v>
      </c>
      <c r="J237" s="6">
        <v>9.9297531649999993</v>
      </c>
      <c r="K237" s="6">
        <v>7.2008806869791093E-5</v>
      </c>
      <c r="L237" s="5"/>
      <c r="M237" s="5"/>
      <c r="N237" s="5"/>
      <c r="O237" s="6"/>
      <c r="P237" s="6"/>
      <c r="Q237" s="6"/>
      <c r="R237" s="6"/>
      <c r="S237" s="6"/>
    </row>
    <row r="238" spans="2:19" x14ac:dyDescent="0.2">
      <c r="B238" s="13">
        <v>233</v>
      </c>
      <c r="C238" s="15" t="s">
        <v>194</v>
      </c>
      <c r="D238" s="5">
        <v>77</v>
      </c>
      <c r="E238" s="5">
        <v>6579</v>
      </c>
      <c r="F238" s="5">
        <v>6656</v>
      </c>
      <c r="G238" s="6">
        <v>3.3565278010870003E-2</v>
      </c>
      <c r="H238" s="6">
        <v>3101.1600978000001</v>
      </c>
      <c r="I238" s="6">
        <v>2551.4639457550002</v>
      </c>
      <c r="J238" s="6">
        <v>5652.6240435549998</v>
      </c>
      <c r="K238" s="6">
        <v>4.0991825909087398E-2</v>
      </c>
      <c r="L238" s="5">
        <v>131</v>
      </c>
      <c r="M238" s="5">
        <v>7407</v>
      </c>
      <c r="N238" s="5">
        <v>7538</v>
      </c>
      <c r="O238" s="6">
        <v>3.8013080776132503E-2</v>
      </c>
      <c r="P238" s="6">
        <v>3077.3449999999998</v>
      </c>
      <c r="Q238" s="6">
        <v>1783.3249924849999</v>
      </c>
      <c r="R238" s="6">
        <v>4860.669992485</v>
      </c>
      <c r="S238" s="6">
        <v>3.5248715746565198E-2</v>
      </c>
    </row>
    <row r="239" spans="2:19" x14ac:dyDescent="0.2">
      <c r="B239" s="13">
        <v>234</v>
      </c>
      <c r="C239" s="15" t="s">
        <v>417</v>
      </c>
      <c r="D239" s="5">
        <v>24</v>
      </c>
      <c r="E239" s="5">
        <v>1967</v>
      </c>
      <c r="F239" s="5">
        <v>1991</v>
      </c>
      <c r="G239" s="6">
        <v>1.0040334813648201E-2</v>
      </c>
      <c r="H239" s="6">
        <v>363.35199160000002</v>
      </c>
      <c r="I239" s="6">
        <v>3754.0553115050002</v>
      </c>
      <c r="J239" s="6">
        <v>4117.4073031050002</v>
      </c>
      <c r="K239" s="6">
        <v>2.98587066935974E-2</v>
      </c>
      <c r="L239" s="5"/>
      <c r="M239" s="5">
        <v>6976</v>
      </c>
      <c r="N239" s="5">
        <v>6976</v>
      </c>
      <c r="O239" s="6">
        <v>3.5178993299854099E-2</v>
      </c>
      <c r="P239" s="6"/>
      <c r="Q239" s="6">
        <v>4100.6882610120001</v>
      </c>
      <c r="R239" s="6">
        <v>4100.6882610120001</v>
      </c>
      <c r="S239" s="6">
        <v>2.97374631688977E-2</v>
      </c>
    </row>
    <row r="240" spans="2:19" x14ac:dyDescent="0.2">
      <c r="B240" s="13">
        <v>235</v>
      </c>
      <c r="C240" s="15" t="s">
        <v>418</v>
      </c>
      <c r="D240" s="5"/>
      <c r="E240" s="5">
        <v>370</v>
      </c>
      <c r="F240" s="5">
        <v>370</v>
      </c>
      <c r="G240" s="6">
        <v>1.8658583028879001E-3</v>
      </c>
      <c r="H240" s="6"/>
      <c r="I240" s="6">
        <v>41.586123565999998</v>
      </c>
      <c r="J240" s="6">
        <v>41.586123565999998</v>
      </c>
      <c r="K240" s="6">
        <v>3.0157518425357198E-4</v>
      </c>
      <c r="L240" s="5"/>
      <c r="M240" s="5">
        <v>708</v>
      </c>
      <c r="N240" s="5">
        <v>708</v>
      </c>
      <c r="O240" s="6">
        <v>3.5703450768773998E-3</v>
      </c>
      <c r="P240" s="6"/>
      <c r="Q240" s="6">
        <v>69.594502230000003</v>
      </c>
      <c r="R240" s="6">
        <v>69.594502230000003</v>
      </c>
      <c r="S240" s="6">
        <v>5.0468697328180895E-4</v>
      </c>
    </row>
    <row r="241" spans="2:19" x14ac:dyDescent="0.2">
      <c r="B241" s="13">
        <v>236</v>
      </c>
      <c r="C241" s="15" t="s">
        <v>419</v>
      </c>
      <c r="D241" s="5">
        <v>3</v>
      </c>
      <c r="E241" s="5">
        <v>1121</v>
      </c>
      <c r="F241" s="5">
        <v>1124</v>
      </c>
      <c r="G241" s="6">
        <v>5.6681749525567702E-3</v>
      </c>
      <c r="H241" s="6">
        <v>30.4191644</v>
      </c>
      <c r="I241" s="6">
        <v>177.087899679</v>
      </c>
      <c r="J241" s="6">
        <v>207.507064079</v>
      </c>
      <c r="K241" s="6">
        <v>1.50480438466993E-3</v>
      </c>
      <c r="L241" s="5"/>
      <c r="M241" s="5">
        <v>2144</v>
      </c>
      <c r="N241" s="5">
        <v>2144</v>
      </c>
      <c r="O241" s="6">
        <v>1.0811892436193699E-2</v>
      </c>
      <c r="P241" s="6"/>
      <c r="Q241" s="6">
        <v>203.035412447</v>
      </c>
      <c r="R241" s="6">
        <v>203.035412447</v>
      </c>
      <c r="S241" s="6">
        <v>1.47237676100123E-3</v>
      </c>
    </row>
    <row r="242" spans="2:19" x14ac:dyDescent="0.2">
      <c r="B242" s="13">
        <v>237</v>
      </c>
      <c r="C242" s="15" t="s">
        <v>198</v>
      </c>
      <c r="D242" s="5">
        <v>193</v>
      </c>
      <c r="E242" s="5">
        <v>1128</v>
      </c>
      <c r="F242" s="5">
        <v>1321</v>
      </c>
      <c r="G242" s="6">
        <v>6.6616184273376299E-3</v>
      </c>
      <c r="H242" s="6">
        <v>424.82266677899997</v>
      </c>
      <c r="I242" s="6">
        <v>4593.218973555</v>
      </c>
      <c r="J242" s="6">
        <v>5018.0416403339996</v>
      </c>
      <c r="K242" s="6">
        <v>3.6389946994556603E-2</v>
      </c>
      <c r="L242" s="5">
        <v>9</v>
      </c>
      <c r="M242" s="5">
        <v>563</v>
      </c>
      <c r="N242" s="5">
        <v>572</v>
      </c>
      <c r="O242" s="6">
        <v>2.88451607905914E-3</v>
      </c>
      <c r="P242" s="6">
        <v>139.49401259999999</v>
      </c>
      <c r="Q242" s="6">
        <v>3940.815036946</v>
      </c>
      <c r="R242" s="6">
        <v>4080.3090495460001</v>
      </c>
      <c r="S242" s="6">
        <v>2.9589676745788301E-2</v>
      </c>
    </row>
    <row r="243" spans="2:19" x14ac:dyDescent="0.2">
      <c r="B243" s="13">
        <v>238</v>
      </c>
      <c r="C243" s="15" t="s">
        <v>420</v>
      </c>
      <c r="D243" s="5">
        <v>1409</v>
      </c>
      <c r="E243" s="5">
        <v>520848</v>
      </c>
      <c r="F243" s="5">
        <v>522257</v>
      </c>
      <c r="G243" s="6">
        <v>2.6336690802468299</v>
      </c>
      <c r="H243" s="6">
        <v>15516.081872549001</v>
      </c>
      <c r="I243" s="6">
        <v>234141.237450955</v>
      </c>
      <c r="J243" s="6">
        <v>249657.31932350399</v>
      </c>
      <c r="K243" s="6">
        <v>1.8104705516913</v>
      </c>
      <c r="L243" s="5">
        <v>1342</v>
      </c>
      <c r="M243" s="5">
        <v>458768</v>
      </c>
      <c r="N243" s="5">
        <v>460110</v>
      </c>
      <c r="O243" s="6">
        <v>2.3202704425452798</v>
      </c>
      <c r="P243" s="6">
        <v>18123.203492757999</v>
      </c>
      <c r="Q243" s="6">
        <v>204424.11027581699</v>
      </c>
      <c r="R243" s="6">
        <v>222547.313768575</v>
      </c>
      <c r="S243" s="6">
        <v>1.61387360493891</v>
      </c>
    </row>
    <row r="244" spans="2:19" x14ac:dyDescent="0.2">
      <c r="B244" s="13">
        <v>239</v>
      </c>
      <c r="C244" s="15" t="s">
        <v>200</v>
      </c>
      <c r="D244" s="5"/>
      <c r="E244" s="5">
        <v>525</v>
      </c>
      <c r="F244" s="5">
        <v>525</v>
      </c>
      <c r="G244" s="6">
        <v>2.64750164598959E-3</v>
      </c>
      <c r="H244" s="6"/>
      <c r="I244" s="6">
        <v>90.902815477000004</v>
      </c>
      <c r="J244" s="6">
        <v>90.902815477000004</v>
      </c>
      <c r="K244" s="6">
        <v>6.5921107753976599E-4</v>
      </c>
      <c r="L244" s="5"/>
      <c r="M244" s="5">
        <v>735</v>
      </c>
      <c r="N244" s="5">
        <v>735</v>
      </c>
      <c r="O244" s="6">
        <v>3.70650230438543E-3</v>
      </c>
      <c r="P244" s="6"/>
      <c r="Q244" s="6">
        <v>195.86277659999999</v>
      </c>
      <c r="R244" s="6">
        <v>195.86277659999999</v>
      </c>
      <c r="S244" s="6">
        <v>1.4203620793800901E-3</v>
      </c>
    </row>
    <row r="245" spans="2:19" x14ac:dyDescent="0.2">
      <c r="B245" s="14"/>
      <c r="C245" s="7" t="s">
        <v>421</v>
      </c>
      <c r="D245" s="8">
        <v>119750</v>
      </c>
      <c r="E245" s="8">
        <v>19710266</v>
      </c>
      <c r="F245" s="8">
        <v>19830016</v>
      </c>
      <c r="G245" s="8">
        <v>100</v>
      </c>
      <c r="H245" s="9">
        <v>1695315.87456904</v>
      </c>
      <c r="I245" s="9">
        <v>12094321.2498946</v>
      </c>
      <c r="J245" s="9">
        <v>13789637.124463599</v>
      </c>
      <c r="K245" s="10">
        <v>99.999999999999901</v>
      </c>
      <c r="L245" s="8">
        <v>119750</v>
      </c>
      <c r="M245" s="8">
        <v>19710266</v>
      </c>
      <c r="N245" s="8">
        <v>19830016</v>
      </c>
      <c r="O245" s="8">
        <v>100</v>
      </c>
      <c r="P245" s="9">
        <v>1695315.87456904</v>
      </c>
      <c r="Q245" s="9">
        <v>12094321.2498945</v>
      </c>
      <c r="R245" s="9">
        <v>13789637.124463599</v>
      </c>
      <c r="S245" s="10">
        <v>99.999999999999901</v>
      </c>
    </row>
  </sheetData>
  <mergeCells count="9">
    <mergeCell ref="B2:S2"/>
    <mergeCell ref="B3:B5"/>
    <mergeCell ref="C3:C5"/>
    <mergeCell ref="D3:K3"/>
    <mergeCell ref="L3:S3"/>
    <mergeCell ref="D4:G4"/>
    <mergeCell ref="H4:K4"/>
    <mergeCell ref="L4:O4"/>
    <mergeCell ref="P4:S4"/>
  </mergeCells>
  <pageMargins left="7.874015748031496E-2" right="0" top="7.874015748031496E-2" bottom="3.937007874015748E-2" header="3.937007874015748E-2" footer="0"/>
  <pageSetup scale="68"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74"/>
  <sheetViews>
    <sheetView workbookViewId="0"/>
  </sheetViews>
  <sheetFormatPr defaultColWidth="9.140625" defaultRowHeight="12.75" x14ac:dyDescent="0.2"/>
  <cols>
    <col min="1" max="1" width="0.85546875" style="35" customWidth="1"/>
    <col min="2" max="2" width="7.140625" style="35" bestFit="1" customWidth="1"/>
    <col min="3" max="3" width="79.140625" style="35" customWidth="1"/>
    <col min="4" max="4" width="11" style="35" bestFit="1" customWidth="1"/>
    <col min="5" max="5" width="13.7109375" style="35" bestFit="1" customWidth="1"/>
    <col min="6" max="6" width="16.28515625" style="35" bestFit="1" customWidth="1"/>
    <col min="7" max="16384" width="9.140625" style="35"/>
  </cols>
  <sheetData>
    <row r="2" spans="2:7" x14ac:dyDescent="0.2">
      <c r="B2" s="54" t="s">
        <v>451</v>
      </c>
      <c r="C2" s="54"/>
      <c r="D2" s="54"/>
      <c r="E2" s="54"/>
      <c r="F2" s="54"/>
      <c r="G2" s="29"/>
    </row>
    <row r="3" spans="2:7" ht="38.25" x14ac:dyDescent="0.2">
      <c r="B3" s="28" t="s">
        <v>452</v>
      </c>
      <c r="C3" s="28" t="s">
        <v>453</v>
      </c>
      <c r="D3" s="41" t="s">
        <v>454</v>
      </c>
      <c r="E3" s="41" t="s">
        <v>455</v>
      </c>
      <c r="F3" s="41" t="s">
        <v>456</v>
      </c>
    </row>
    <row r="4" spans="2:7" x14ac:dyDescent="0.2">
      <c r="B4" s="40">
        <f>[1]Comparison!A3</f>
        <v>1</v>
      </c>
      <c r="C4" s="30" t="s">
        <v>457</v>
      </c>
      <c r="D4" s="30">
        <v>5798</v>
      </c>
      <c r="E4" s="31">
        <v>202999.601</v>
      </c>
      <c r="F4" s="32">
        <v>5026</v>
      </c>
    </row>
    <row r="5" spans="2:7" x14ac:dyDescent="0.2">
      <c r="B5" s="40">
        <f>[1]Comparison!A4</f>
        <v>2</v>
      </c>
      <c r="C5" s="30" t="s">
        <v>458</v>
      </c>
      <c r="D5" s="30">
        <v>1843</v>
      </c>
      <c r="E5" s="31">
        <v>59304.701000000001</v>
      </c>
      <c r="F5" s="32">
        <v>296</v>
      </c>
    </row>
    <row r="6" spans="2:7" x14ac:dyDescent="0.2">
      <c r="B6" s="40">
        <f>[1]Comparison!A5</f>
        <v>3</v>
      </c>
      <c r="C6" s="30" t="s">
        <v>459</v>
      </c>
      <c r="D6" s="30">
        <v>11267</v>
      </c>
      <c r="E6" s="31">
        <v>234878.01473999998</v>
      </c>
      <c r="F6" s="32">
        <v>2010</v>
      </c>
    </row>
    <row r="7" spans="2:7" x14ac:dyDescent="0.2">
      <c r="B7" s="40">
        <f>[1]Comparison!A6</f>
        <v>4</v>
      </c>
      <c r="C7" s="30" t="s">
        <v>460</v>
      </c>
      <c r="D7" s="30">
        <v>4262545</v>
      </c>
      <c r="E7" s="31">
        <v>7544305.5851000007</v>
      </c>
      <c r="F7" s="32">
        <v>209979</v>
      </c>
    </row>
    <row r="8" spans="2:7" x14ac:dyDescent="0.2">
      <c r="B8" s="40">
        <f>[1]Comparison!A7</f>
        <v>5</v>
      </c>
      <c r="C8" s="30" t="s">
        <v>461</v>
      </c>
      <c r="D8" s="30">
        <v>1923</v>
      </c>
      <c r="E8" s="31">
        <v>12302.71982</v>
      </c>
      <c r="F8" s="32">
        <v>123</v>
      </c>
    </row>
    <row r="9" spans="2:7" x14ac:dyDescent="0.2">
      <c r="B9" s="40">
        <f>[1]Comparison!A8</f>
        <v>6</v>
      </c>
      <c r="C9" s="30" t="s">
        <v>462</v>
      </c>
      <c r="D9" s="30">
        <v>210337</v>
      </c>
      <c r="E9" s="31">
        <v>2398097.4079999998</v>
      </c>
      <c r="F9" s="32">
        <v>10479</v>
      </c>
    </row>
    <row r="10" spans="2:7" x14ac:dyDescent="0.2">
      <c r="B10" s="40">
        <f>[1]Comparison!A9</f>
        <v>7</v>
      </c>
      <c r="C10" s="30" t="s">
        <v>463</v>
      </c>
      <c r="D10" s="30">
        <v>1248</v>
      </c>
      <c r="E10" s="31">
        <v>7814.48</v>
      </c>
      <c r="F10" s="32">
        <v>113</v>
      </c>
    </row>
    <row r="11" spans="2:7" x14ac:dyDescent="0.2">
      <c r="B11" s="40">
        <f>[1]Comparison!A10</f>
        <v>8</v>
      </c>
      <c r="C11" s="30" t="s">
        <v>464</v>
      </c>
      <c r="D11" s="30">
        <v>2581</v>
      </c>
      <c r="E11" s="31">
        <v>106118.43</v>
      </c>
      <c r="F11" s="32">
        <v>561</v>
      </c>
    </row>
    <row r="12" spans="2:7" x14ac:dyDescent="0.2">
      <c r="B12" s="40">
        <f>[1]Comparison!A11</f>
        <v>9</v>
      </c>
      <c r="C12" s="30" t="s">
        <v>465</v>
      </c>
      <c r="D12" s="30">
        <v>13597</v>
      </c>
      <c r="E12" s="31">
        <v>579367.65269000002</v>
      </c>
      <c r="F12" s="32">
        <v>1537</v>
      </c>
    </row>
    <row r="13" spans="2:7" x14ac:dyDescent="0.2">
      <c r="B13" s="40">
        <f>[1]Comparison!A12</f>
        <v>10</v>
      </c>
      <c r="C13" s="30" t="s">
        <v>466</v>
      </c>
      <c r="D13" s="30">
        <v>2653</v>
      </c>
      <c r="E13" s="31">
        <v>29875.645170000003</v>
      </c>
      <c r="F13" s="32">
        <v>2202</v>
      </c>
    </row>
    <row r="14" spans="2:7" x14ac:dyDescent="0.2">
      <c r="B14" s="40">
        <f>[1]Comparison!A13</f>
        <v>11</v>
      </c>
      <c r="C14" s="30" t="s">
        <v>467</v>
      </c>
      <c r="D14" s="30">
        <v>114538499</v>
      </c>
      <c r="E14" s="31">
        <v>86221316.784060001</v>
      </c>
      <c r="F14" s="32">
        <v>7649022</v>
      </c>
    </row>
    <row r="15" spans="2:7" x14ac:dyDescent="0.2">
      <c r="B15" s="40">
        <f>[1]Comparison!A14</f>
        <v>12</v>
      </c>
      <c r="C15" s="30" t="s">
        <v>468</v>
      </c>
      <c r="D15" s="30">
        <v>9712</v>
      </c>
      <c r="E15" s="31">
        <v>481166.55786</v>
      </c>
      <c r="F15" s="32">
        <v>1216</v>
      </c>
    </row>
    <row r="16" spans="2:7" x14ac:dyDescent="0.2">
      <c r="B16" s="40">
        <f>[1]Comparison!A15</f>
        <v>13</v>
      </c>
      <c r="C16" s="30" t="s">
        <v>469</v>
      </c>
      <c r="D16" s="30">
        <v>114</v>
      </c>
      <c r="E16" s="31">
        <v>3069.3449999999998</v>
      </c>
      <c r="F16" s="32">
        <v>4</v>
      </c>
    </row>
    <row r="17" spans="2:6" x14ac:dyDescent="0.2">
      <c r="B17" s="40">
        <f>[1]Comparison!A16</f>
        <v>14</v>
      </c>
      <c r="C17" s="30" t="s">
        <v>470</v>
      </c>
      <c r="D17" s="30">
        <v>2527</v>
      </c>
      <c r="E17" s="31">
        <v>125640.603</v>
      </c>
      <c r="F17" s="32">
        <v>472</v>
      </c>
    </row>
    <row r="18" spans="2:6" x14ac:dyDescent="0.2">
      <c r="B18" s="40">
        <f>[1]Comparison!A17</f>
        <v>15</v>
      </c>
      <c r="C18" s="30" t="s">
        <v>471</v>
      </c>
      <c r="D18" s="30">
        <v>11532</v>
      </c>
      <c r="E18" s="31">
        <v>234405.12700000001</v>
      </c>
      <c r="F18" s="32">
        <v>2004</v>
      </c>
    </row>
    <row r="19" spans="2:6" x14ac:dyDescent="0.2">
      <c r="B19" s="40">
        <f>[1]Comparison!A18</f>
        <v>16</v>
      </c>
      <c r="C19" s="30" t="s">
        <v>472</v>
      </c>
      <c r="D19" s="30">
        <v>91335</v>
      </c>
      <c r="E19" s="31">
        <v>627250.56247</v>
      </c>
      <c r="F19" s="32">
        <v>8954</v>
      </c>
    </row>
    <row r="20" spans="2:6" x14ac:dyDescent="0.2">
      <c r="B20" s="40">
        <f>[1]Comparison!A19</f>
        <v>17</v>
      </c>
      <c r="C20" s="30" t="s">
        <v>473</v>
      </c>
      <c r="D20" s="30">
        <v>742</v>
      </c>
      <c r="E20" s="31">
        <v>109745.56299999999</v>
      </c>
      <c r="F20" s="32">
        <v>133</v>
      </c>
    </row>
    <row r="21" spans="2:6" x14ac:dyDescent="0.2">
      <c r="B21" s="40">
        <f>[1]Comparison!A20</f>
        <v>18</v>
      </c>
      <c r="C21" s="30" t="s">
        <v>236</v>
      </c>
      <c r="D21" s="30">
        <v>100751</v>
      </c>
      <c r="E21" s="31">
        <v>3414199.7326999996</v>
      </c>
      <c r="F21" s="32">
        <v>44558</v>
      </c>
    </row>
    <row r="22" spans="2:6" x14ac:dyDescent="0.2">
      <c r="B22" s="40">
        <f>[1]Comparison!A21</f>
        <v>19</v>
      </c>
      <c r="C22" s="30" t="s">
        <v>474</v>
      </c>
      <c r="D22" s="30">
        <v>222146</v>
      </c>
      <c r="E22" s="31">
        <v>1915151.0567699999</v>
      </c>
      <c r="F22" s="32">
        <v>6622</v>
      </c>
    </row>
    <row r="23" spans="2:6" x14ac:dyDescent="0.2">
      <c r="B23" s="40">
        <f>[1]Comparison!A22</f>
        <v>20</v>
      </c>
      <c r="C23" s="30" t="s">
        <v>475</v>
      </c>
      <c r="D23" s="30">
        <v>20</v>
      </c>
      <c r="E23" s="31">
        <v>316.00400000000002</v>
      </c>
      <c r="F23" s="32">
        <v>5</v>
      </c>
    </row>
    <row r="24" spans="2:6" x14ac:dyDescent="0.2">
      <c r="B24" s="40">
        <f>[1]Comparison!A23</f>
        <v>21</v>
      </c>
      <c r="C24" s="30" t="s">
        <v>476</v>
      </c>
      <c r="D24" s="30">
        <v>54136</v>
      </c>
      <c r="E24" s="31">
        <v>146557.73132999998</v>
      </c>
      <c r="F24" s="32">
        <v>362</v>
      </c>
    </row>
    <row r="25" spans="2:6" x14ac:dyDescent="0.2">
      <c r="B25" s="40">
        <f>[1]Comparison!A24</f>
        <v>22</v>
      </c>
      <c r="C25" s="30" t="s">
        <v>477</v>
      </c>
      <c r="D25" s="30">
        <v>990445</v>
      </c>
      <c r="E25" s="31">
        <v>1884516.05388</v>
      </c>
      <c r="F25" s="32">
        <v>5320</v>
      </c>
    </row>
    <row r="26" spans="2:6" x14ac:dyDescent="0.2">
      <c r="B26" s="40">
        <f>[1]Comparison!A25</f>
        <v>23</v>
      </c>
      <c r="C26" s="30" t="s">
        <v>478</v>
      </c>
      <c r="D26" s="30">
        <v>7641</v>
      </c>
      <c r="E26" s="31">
        <v>735750.82695000002</v>
      </c>
      <c r="F26" s="32">
        <v>4769</v>
      </c>
    </row>
    <row r="27" spans="2:6" x14ac:dyDescent="0.2">
      <c r="B27" s="40">
        <f>[1]Comparison!A26</f>
        <v>24</v>
      </c>
      <c r="C27" s="30" t="s">
        <v>479</v>
      </c>
      <c r="D27" s="30">
        <v>18824511</v>
      </c>
      <c r="E27" s="31">
        <v>125318544.00531</v>
      </c>
      <c r="F27" s="32">
        <v>241757</v>
      </c>
    </row>
    <row r="28" spans="2:6" x14ac:dyDescent="0.2">
      <c r="B28" s="40">
        <f>[1]Comparison!A27</f>
        <v>25</v>
      </c>
      <c r="C28" s="30" t="s">
        <v>480</v>
      </c>
      <c r="D28" s="30">
        <v>1073534110</v>
      </c>
      <c r="E28" s="31">
        <v>2191121251.6919999</v>
      </c>
      <c r="F28" s="32">
        <v>4291790</v>
      </c>
    </row>
    <row r="29" spans="2:6" x14ac:dyDescent="0.2">
      <c r="B29" s="40">
        <f>[1]Comparison!A28</f>
        <v>26</v>
      </c>
      <c r="C29" s="30" t="s">
        <v>481</v>
      </c>
      <c r="D29" s="30">
        <v>744</v>
      </c>
      <c r="E29" s="31">
        <v>78027.034450000006</v>
      </c>
      <c r="F29" s="32">
        <v>270</v>
      </c>
    </row>
    <row r="30" spans="2:6" x14ac:dyDescent="0.2">
      <c r="B30" s="40">
        <f>[1]Comparison!A29</f>
        <v>27</v>
      </c>
      <c r="C30" s="30" t="s">
        <v>482</v>
      </c>
      <c r="D30" s="30">
        <v>23727</v>
      </c>
      <c r="E30" s="31">
        <v>587403.66154999996</v>
      </c>
      <c r="F30" s="32">
        <v>1859</v>
      </c>
    </row>
    <row r="31" spans="2:6" x14ac:dyDescent="0.2">
      <c r="B31" s="40">
        <f>[1]Comparison!A30</f>
        <v>28</v>
      </c>
      <c r="C31" s="30" t="s">
        <v>483</v>
      </c>
      <c r="D31" s="30">
        <v>16</v>
      </c>
      <c r="E31" s="31">
        <v>240.53200000000001</v>
      </c>
      <c r="F31" s="32">
        <v>9</v>
      </c>
    </row>
    <row r="32" spans="2:6" x14ac:dyDescent="0.2">
      <c r="B32" s="40">
        <f>[1]Comparison!A31</f>
        <v>29</v>
      </c>
      <c r="C32" s="30" t="s">
        <v>484</v>
      </c>
      <c r="D32" s="30">
        <v>22871</v>
      </c>
      <c r="E32" s="31">
        <v>1662716.4839999999</v>
      </c>
      <c r="F32" s="32">
        <v>118</v>
      </c>
    </row>
    <row r="33" spans="2:6" x14ac:dyDescent="0.2">
      <c r="B33" s="40">
        <f>[1]Comparison!A32</f>
        <v>30</v>
      </c>
      <c r="C33" s="30" t="s">
        <v>485</v>
      </c>
      <c r="D33" s="30">
        <v>26193221</v>
      </c>
      <c r="E33" s="31">
        <v>102608726.73391001</v>
      </c>
      <c r="F33" s="32">
        <v>221556</v>
      </c>
    </row>
    <row r="34" spans="2:6" x14ac:dyDescent="0.2">
      <c r="B34" s="40">
        <f>[1]Comparison!A33</f>
        <v>31</v>
      </c>
      <c r="C34" s="30" t="s">
        <v>486</v>
      </c>
      <c r="D34" s="30">
        <v>404</v>
      </c>
      <c r="E34" s="31">
        <v>4244.7116799999994</v>
      </c>
      <c r="F34" s="32">
        <v>98</v>
      </c>
    </row>
    <row r="35" spans="2:6" x14ac:dyDescent="0.2">
      <c r="B35" s="40">
        <f>[1]Comparison!A34</f>
        <v>32</v>
      </c>
      <c r="C35" s="30" t="s">
        <v>19</v>
      </c>
      <c r="D35" s="30">
        <v>469332116</v>
      </c>
      <c r="E35" s="31">
        <v>933644100.58665991</v>
      </c>
      <c r="F35" s="32">
        <v>4196551</v>
      </c>
    </row>
    <row r="36" spans="2:6" x14ac:dyDescent="0.2">
      <c r="B36" s="40">
        <f>[1]Comparison!A35</f>
        <v>33</v>
      </c>
      <c r="C36" s="30" t="s">
        <v>487</v>
      </c>
      <c r="D36" s="30">
        <v>19684622</v>
      </c>
      <c r="E36" s="31">
        <v>142032028.90247998</v>
      </c>
      <c r="F36" s="32">
        <v>668051</v>
      </c>
    </row>
    <row r="37" spans="2:6" x14ac:dyDescent="0.2">
      <c r="B37" s="40">
        <f>[1]Comparison!A36</f>
        <v>34</v>
      </c>
      <c r="C37" s="30" t="s">
        <v>488</v>
      </c>
      <c r="D37" s="30">
        <v>107841935</v>
      </c>
      <c r="E37" s="31">
        <v>170872812.73423004</v>
      </c>
      <c r="F37" s="32">
        <v>1973784</v>
      </c>
    </row>
    <row r="38" spans="2:6" x14ac:dyDescent="0.2">
      <c r="B38" s="40">
        <f>[1]Comparison!A37</f>
        <v>35</v>
      </c>
      <c r="C38" s="30" t="s">
        <v>489</v>
      </c>
      <c r="D38" s="30">
        <v>6813</v>
      </c>
      <c r="E38" s="31">
        <v>296582.75351000001</v>
      </c>
      <c r="F38" s="32">
        <v>1191</v>
      </c>
    </row>
    <row r="39" spans="2:6" x14ac:dyDescent="0.2">
      <c r="B39" s="40">
        <f>[1]Comparison!A38</f>
        <v>36</v>
      </c>
      <c r="C39" s="30" t="s">
        <v>490</v>
      </c>
      <c r="D39" s="30">
        <v>234183</v>
      </c>
      <c r="E39" s="31">
        <v>2368221.0675299997</v>
      </c>
      <c r="F39" s="32">
        <v>217611</v>
      </c>
    </row>
    <row r="40" spans="2:6" x14ac:dyDescent="0.2">
      <c r="B40" s="40">
        <f>[1]Comparison!A39</f>
        <v>37</v>
      </c>
      <c r="C40" s="30" t="s">
        <v>491</v>
      </c>
      <c r="D40" s="30">
        <v>80304</v>
      </c>
      <c r="E40" s="31">
        <v>2795126.4</v>
      </c>
      <c r="F40" s="32">
        <v>68467</v>
      </c>
    </row>
    <row r="41" spans="2:6" x14ac:dyDescent="0.2">
      <c r="B41" s="40">
        <f>[1]Comparison!A40</f>
        <v>38</v>
      </c>
      <c r="C41" s="30" t="s">
        <v>492</v>
      </c>
      <c r="D41" s="30">
        <v>57536</v>
      </c>
      <c r="E41" s="31">
        <v>232575.57500000001</v>
      </c>
      <c r="F41" s="32">
        <v>6312</v>
      </c>
    </row>
    <row r="42" spans="2:6" x14ac:dyDescent="0.2">
      <c r="B42" s="40">
        <f>[1]Comparison!A41</f>
        <v>39</v>
      </c>
      <c r="C42" s="30" t="s">
        <v>493</v>
      </c>
      <c r="D42" s="30">
        <v>318670</v>
      </c>
      <c r="E42" s="31">
        <v>504370.10357000004</v>
      </c>
      <c r="F42" s="32">
        <v>19435</v>
      </c>
    </row>
    <row r="43" spans="2:6" x14ac:dyDescent="0.2">
      <c r="B43" s="40">
        <f>[1]Comparison!A42</f>
        <v>40</v>
      </c>
      <c r="C43" s="30" t="s">
        <v>494</v>
      </c>
      <c r="D43" s="30">
        <v>2792379</v>
      </c>
      <c r="E43" s="31">
        <v>12408621.083889998</v>
      </c>
      <c r="F43" s="32">
        <v>48413</v>
      </c>
    </row>
    <row r="44" spans="2:6" x14ac:dyDescent="0.2">
      <c r="B44" s="40">
        <f>[1]Comparison!A43</f>
        <v>41</v>
      </c>
      <c r="C44" s="30" t="s">
        <v>495</v>
      </c>
      <c r="D44" s="30">
        <v>2005</v>
      </c>
      <c r="E44" s="31">
        <v>65710.879610000004</v>
      </c>
      <c r="F44" s="32">
        <v>2005</v>
      </c>
    </row>
    <row r="45" spans="2:6" x14ac:dyDescent="0.2">
      <c r="B45" s="40">
        <f>[1]Comparison!A44</f>
        <v>42</v>
      </c>
      <c r="C45" s="30" t="s">
        <v>496</v>
      </c>
      <c r="D45" s="30">
        <v>4267</v>
      </c>
      <c r="E45" s="31">
        <v>130355.11549</v>
      </c>
      <c r="F45" s="32">
        <v>3160</v>
      </c>
    </row>
    <row r="46" spans="2:6" x14ac:dyDescent="0.2">
      <c r="B46" s="40">
        <f>[1]Comparison!A45</f>
        <v>43</v>
      </c>
      <c r="C46" s="30" t="s">
        <v>497</v>
      </c>
      <c r="D46" s="30">
        <v>13309</v>
      </c>
      <c r="E46" s="31">
        <v>58558.991110000003</v>
      </c>
      <c r="F46" s="32">
        <v>532</v>
      </c>
    </row>
    <row r="47" spans="2:6" x14ac:dyDescent="0.2">
      <c r="B47" s="40">
        <f>[1]Comparison!A46</f>
        <v>44</v>
      </c>
      <c r="C47" s="30" t="s">
        <v>498</v>
      </c>
      <c r="D47" s="30">
        <v>117521</v>
      </c>
      <c r="E47" s="31">
        <v>478234.52185000002</v>
      </c>
      <c r="F47" s="32">
        <v>1431</v>
      </c>
    </row>
    <row r="48" spans="2:6" x14ac:dyDescent="0.2">
      <c r="B48" s="40">
        <f>[1]Comparison!A47</f>
        <v>45</v>
      </c>
      <c r="C48" s="30" t="s">
        <v>499</v>
      </c>
      <c r="D48" s="30">
        <v>35633</v>
      </c>
      <c r="E48" s="31">
        <v>93145.661999999997</v>
      </c>
      <c r="F48" s="32">
        <v>376</v>
      </c>
    </row>
    <row r="49" spans="2:6" x14ac:dyDescent="0.2">
      <c r="B49" s="40">
        <f>[1]Comparison!A48</f>
        <v>46</v>
      </c>
      <c r="C49" s="30" t="s">
        <v>500</v>
      </c>
      <c r="D49" s="30">
        <v>312057761</v>
      </c>
      <c r="E49" s="31">
        <v>779602705.24570012</v>
      </c>
      <c r="F49" s="32">
        <v>1403755</v>
      </c>
    </row>
    <row r="50" spans="2:6" x14ac:dyDescent="0.2">
      <c r="B50" s="40">
        <f>[1]Comparison!A49</f>
        <v>47</v>
      </c>
      <c r="C50" s="30" t="s">
        <v>501</v>
      </c>
      <c r="D50" s="30">
        <v>630187</v>
      </c>
      <c r="E50" s="31">
        <v>5493801.7603099998</v>
      </c>
      <c r="F50" s="32">
        <v>19384</v>
      </c>
    </row>
    <row r="51" spans="2:6" x14ac:dyDescent="0.2">
      <c r="B51" s="40">
        <f>[1]Comparison!A50</f>
        <v>48</v>
      </c>
      <c r="C51" s="30" t="s">
        <v>502</v>
      </c>
      <c r="D51" s="30">
        <v>3924276</v>
      </c>
      <c r="E51" s="31">
        <v>10891230.008770002</v>
      </c>
      <c r="F51" s="32">
        <v>46153</v>
      </c>
    </row>
    <row r="52" spans="2:6" x14ac:dyDescent="0.2">
      <c r="B52" s="40">
        <f>[1]Comparison!A51</f>
        <v>49</v>
      </c>
      <c r="C52" s="30" t="s">
        <v>503</v>
      </c>
      <c r="D52" s="30">
        <v>113337435</v>
      </c>
      <c r="E52" s="31">
        <v>209101778.15827999</v>
      </c>
      <c r="F52" s="32">
        <v>421949</v>
      </c>
    </row>
    <row r="53" spans="2:6" x14ac:dyDescent="0.2">
      <c r="B53" s="40">
        <f>[1]Comparison!A52</f>
        <v>50</v>
      </c>
      <c r="C53" s="30" t="s">
        <v>504</v>
      </c>
      <c r="D53" s="30">
        <v>2524558</v>
      </c>
      <c r="E53" s="31">
        <v>3890040.8751999997</v>
      </c>
      <c r="F53" s="32">
        <v>129680</v>
      </c>
    </row>
    <row r="54" spans="2:6" x14ac:dyDescent="0.2">
      <c r="B54" s="40">
        <f>[1]Comparison!A53</f>
        <v>51</v>
      </c>
      <c r="C54" s="30" t="s">
        <v>505</v>
      </c>
      <c r="D54" s="30">
        <v>740</v>
      </c>
      <c r="E54" s="31">
        <v>12572.981</v>
      </c>
      <c r="F54" s="32">
        <v>102</v>
      </c>
    </row>
    <row r="55" spans="2:6" x14ac:dyDescent="0.2">
      <c r="B55" s="40">
        <f>[1]Comparison!A54</f>
        <v>52</v>
      </c>
      <c r="C55" s="30" t="s">
        <v>34</v>
      </c>
      <c r="D55" s="30">
        <v>17704539</v>
      </c>
      <c r="E55" s="31">
        <v>80376409.416999996</v>
      </c>
      <c r="F55" s="32">
        <v>899722</v>
      </c>
    </row>
    <row r="56" spans="2:6" x14ac:dyDescent="0.2">
      <c r="B56" s="40">
        <f>[1]Comparison!A55</f>
        <v>53</v>
      </c>
      <c r="C56" s="30" t="s">
        <v>506</v>
      </c>
      <c r="D56" s="30">
        <v>25714</v>
      </c>
      <c r="E56" s="31">
        <v>219745.90995</v>
      </c>
      <c r="F56" s="32">
        <v>5919</v>
      </c>
    </row>
    <row r="57" spans="2:6" x14ac:dyDescent="0.2">
      <c r="B57" s="40">
        <f>[1]Comparison!A56</f>
        <v>54</v>
      </c>
      <c r="C57" s="30" t="s">
        <v>507</v>
      </c>
      <c r="D57" s="30">
        <v>6943</v>
      </c>
      <c r="E57" s="31">
        <v>692210.46398</v>
      </c>
      <c r="F57" s="32">
        <v>477</v>
      </c>
    </row>
    <row r="58" spans="2:6" x14ac:dyDescent="0.2">
      <c r="B58" s="40">
        <f>[1]Comparison!A57</f>
        <v>55</v>
      </c>
      <c r="C58" s="30" t="s">
        <v>253</v>
      </c>
      <c r="D58" s="30">
        <v>29931230</v>
      </c>
      <c r="E58" s="31">
        <v>76543138.041419998</v>
      </c>
      <c r="F58" s="32">
        <v>221094</v>
      </c>
    </row>
    <row r="59" spans="2:6" x14ac:dyDescent="0.2">
      <c r="B59" s="40">
        <f>[1]Comparison!A58</f>
        <v>56</v>
      </c>
      <c r="C59" s="30" t="s">
        <v>508</v>
      </c>
      <c r="D59" s="30">
        <v>6541</v>
      </c>
      <c r="E59" s="31">
        <v>306662.71799999999</v>
      </c>
      <c r="F59" s="32">
        <v>1539</v>
      </c>
    </row>
    <row r="60" spans="2:6" x14ac:dyDescent="0.2">
      <c r="B60" s="40">
        <f>[1]Comparison!A59</f>
        <v>57</v>
      </c>
      <c r="C60" s="30" t="s">
        <v>509</v>
      </c>
      <c r="D60" s="30">
        <v>545</v>
      </c>
      <c r="E60" s="31">
        <v>7204.1582199999993</v>
      </c>
      <c r="F60" s="32">
        <v>45</v>
      </c>
    </row>
    <row r="61" spans="2:6" x14ac:dyDescent="0.2">
      <c r="B61" s="40">
        <f>[1]Comparison!A60</f>
        <v>58</v>
      </c>
      <c r="C61" s="30" t="s">
        <v>510</v>
      </c>
      <c r="D61" s="30">
        <v>39100</v>
      </c>
      <c r="E61" s="31">
        <v>675799.69095000008</v>
      </c>
      <c r="F61" s="32">
        <v>17457</v>
      </c>
    </row>
    <row r="62" spans="2:6" x14ac:dyDescent="0.2">
      <c r="B62" s="40">
        <f>[1]Comparison!A61</f>
        <v>59</v>
      </c>
      <c r="C62" s="30" t="s">
        <v>511</v>
      </c>
      <c r="D62" s="30">
        <v>4446</v>
      </c>
      <c r="E62" s="31">
        <v>190749.83734999999</v>
      </c>
      <c r="F62" s="32">
        <v>276</v>
      </c>
    </row>
    <row r="63" spans="2:6" x14ac:dyDescent="0.2">
      <c r="B63" s="40">
        <f>[1]Comparison!A62</f>
        <v>60</v>
      </c>
      <c r="C63" s="30" t="s">
        <v>512</v>
      </c>
      <c r="D63" s="30">
        <v>19375699</v>
      </c>
      <c r="E63" s="31">
        <v>45180889.444299996</v>
      </c>
      <c r="F63" s="32">
        <v>754695</v>
      </c>
    </row>
    <row r="64" spans="2:6" x14ac:dyDescent="0.2">
      <c r="B64" s="40">
        <f>[1]Comparison!A63</f>
        <v>61</v>
      </c>
      <c r="C64" s="30" t="s">
        <v>513</v>
      </c>
      <c r="D64" s="30">
        <v>2880813</v>
      </c>
      <c r="E64" s="31">
        <v>16178024.550229989</v>
      </c>
      <c r="F64" s="32">
        <v>64899</v>
      </c>
    </row>
    <row r="65" spans="2:6" x14ac:dyDescent="0.2">
      <c r="B65" s="40">
        <f>[1]Comparison!A64</f>
        <v>62</v>
      </c>
      <c r="C65" s="30" t="s">
        <v>514</v>
      </c>
      <c r="D65" s="30">
        <v>1263</v>
      </c>
      <c r="E65" s="31">
        <v>26302.3253</v>
      </c>
      <c r="F65" s="32">
        <v>2320</v>
      </c>
    </row>
    <row r="66" spans="2:6" x14ac:dyDescent="0.2">
      <c r="B66" s="40">
        <f>[1]Comparison!A65</f>
        <v>63</v>
      </c>
      <c r="C66" s="30" t="s">
        <v>515</v>
      </c>
      <c r="D66" s="30">
        <v>12673</v>
      </c>
      <c r="E66" s="31">
        <v>326718.07070000004</v>
      </c>
      <c r="F66" s="32">
        <v>1955</v>
      </c>
    </row>
    <row r="67" spans="2:6" x14ac:dyDescent="0.2">
      <c r="B67" s="40">
        <f>[1]Comparison!A66</f>
        <v>64</v>
      </c>
      <c r="C67" s="30" t="s">
        <v>516</v>
      </c>
      <c r="D67" s="30">
        <v>574896</v>
      </c>
      <c r="E67" s="31">
        <v>2767148.2960299873</v>
      </c>
      <c r="F67" s="32">
        <v>28803</v>
      </c>
    </row>
    <row r="68" spans="2:6" x14ac:dyDescent="0.2">
      <c r="B68" s="40">
        <f>[1]Comparison!A67</f>
        <v>65</v>
      </c>
      <c r="C68" s="30" t="s">
        <v>517</v>
      </c>
      <c r="D68" s="30">
        <v>5624</v>
      </c>
      <c r="E68" s="31">
        <v>656891.90515000001</v>
      </c>
      <c r="F68" s="32">
        <v>678</v>
      </c>
    </row>
    <row r="69" spans="2:6" x14ac:dyDescent="0.2">
      <c r="B69" s="40">
        <f>[1]Comparison!A68</f>
        <v>66</v>
      </c>
      <c r="C69" s="30" t="s">
        <v>518</v>
      </c>
      <c r="D69" s="30">
        <v>55217</v>
      </c>
      <c r="E69" s="31">
        <v>1343125.9102299998</v>
      </c>
      <c r="F69" s="32">
        <v>31858</v>
      </c>
    </row>
    <row r="70" spans="2:6" x14ac:dyDescent="0.2">
      <c r="B70" s="40">
        <f>[1]Comparison!A69</f>
        <v>67</v>
      </c>
      <c r="C70" s="30" t="s">
        <v>519</v>
      </c>
      <c r="D70" s="30">
        <v>457</v>
      </c>
      <c r="E70" s="31">
        <v>2209.0353300000002</v>
      </c>
      <c r="F70" s="32">
        <v>172</v>
      </c>
    </row>
    <row r="71" spans="2:6" x14ac:dyDescent="0.2">
      <c r="B71" s="40">
        <f>[1]Comparison!A70</f>
        <v>68</v>
      </c>
      <c r="C71" s="30" t="s">
        <v>520</v>
      </c>
      <c r="D71" s="30">
        <v>15277</v>
      </c>
      <c r="E71" s="31">
        <v>176524.26353999999</v>
      </c>
      <c r="F71" s="32">
        <v>3821</v>
      </c>
    </row>
    <row r="72" spans="2:6" x14ac:dyDescent="0.2">
      <c r="B72" s="40">
        <f>[1]Comparison!A71</f>
        <v>69</v>
      </c>
      <c r="C72" s="30" t="s">
        <v>521</v>
      </c>
      <c r="D72" s="30">
        <v>2811</v>
      </c>
      <c r="E72" s="31">
        <v>105038.7393</v>
      </c>
      <c r="F72" s="32">
        <v>2038</v>
      </c>
    </row>
    <row r="73" spans="2:6" x14ac:dyDescent="0.2">
      <c r="B73" s="40">
        <f>[1]Comparison!A72</f>
        <v>70</v>
      </c>
      <c r="C73" s="30" t="s">
        <v>522</v>
      </c>
      <c r="D73" s="30">
        <v>2583952</v>
      </c>
      <c r="E73" s="31">
        <v>10981420.739659993</v>
      </c>
      <c r="F73" s="32">
        <v>886</v>
      </c>
    </row>
    <row r="74" spans="2:6" x14ac:dyDescent="0.2">
      <c r="B74" s="40">
        <f>[1]Comparison!A73</f>
        <v>71</v>
      </c>
      <c r="C74" s="30" t="s">
        <v>523</v>
      </c>
      <c r="D74" s="30">
        <v>3025</v>
      </c>
      <c r="E74" s="31">
        <v>35838.281139999999</v>
      </c>
      <c r="F74" s="32">
        <v>1001</v>
      </c>
    </row>
    <row r="75" spans="2:6" x14ac:dyDescent="0.2">
      <c r="B75" s="40">
        <f>[1]Comparison!A74</f>
        <v>72</v>
      </c>
      <c r="C75" s="30" t="s">
        <v>53</v>
      </c>
      <c r="D75" s="30">
        <v>304316</v>
      </c>
      <c r="E75" s="31">
        <v>10263136.818470001</v>
      </c>
      <c r="F75" s="32">
        <v>78405</v>
      </c>
    </row>
    <row r="76" spans="2:6" x14ac:dyDescent="0.2">
      <c r="B76" s="40">
        <f>[1]Comparison!A75</f>
        <v>73</v>
      </c>
      <c r="C76" s="30" t="s">
        <v>524</v>
      </c>
      <c r="D76" s="30">
        <v>157133</v>
      </c>
      <c r="E76" s="31">
        <v>3338248.28779</v>
      </c>
      <c r="F76" s="32">
        <v>36078</v>
      </c>
    </row>
    <row r="77" spans="2:6" x14ac:dyDescent="0.2">
      <c r="B77" s="40">
        <f>[1]Comparison!A76</f>
        <v>74</v>
      </c>
      <c r="C77" s="30" t="s">
        <v>270</v>
      </c>
      <c r="D77" s="30">
        <v>7352583</v>
      </c>
      <c r="E77" s="31">
        <v>107441099.01954</v>
      </c>
      <c r="F77" s="32">
        <v>1484905</v>
      </c>
    </row>
    <row r="78" spans="2:6" x14ac:dyDescent="0.2">
      <c r="B78" s="40">
        <f>[1]Comparison!A77</f>
        <v>75</v>
      </c>
      <c r="C78" s="30" t="s">
        <v>525</v>
      </c>
      <c r="D78" s="30">
        <v>170480</v>
      </c>
      <c r="E78" s="31">
        <v>3156444.8606400001</v>
      </c>
      <c r="F78" s="32">
        <v>150182</v>
      </c>
    </row>
    <row r="79" spans="2:6" x14ac:dyDescent="0.2">
      <c r="B79" s="40">
        <f>[1]Comparison!A78</f>
        <v>76</v>
      </c>
      <c r="C79" s="30" t="s">
        <v>526</v>
      </c>
      <c r="D79" s="30">
        <v>11079</v>
      </c>
      <c r="E79" s="31">
        <v>731476.32200000004</v>
      </c>
      <c r="F79" s="32">
        <v>3972</v>
      </c>
    </row>
    <row r="80" spans="2:6" x14ac:dyDescent="0.2">
      <c r="B80" s="40">
        <f>[1]Comparison!A79</f>
        <v>77</v>
      </c>
      <c r="C80" s="30" t="s">
        <v>527</v>
      </c>
      <c r="D80" s="30">
        <v>38633448</v>
      </c>
      <c r="E80" s="31">
        <v>18817493.227289997</v>
      </c>
      <c r="F80" s="32">
        <v>1680113</v>
      </c>
    </row>
    <row r="81" spans="2:6" x14ac:dyDescent="0.2">
      <c r="B81" s="40">
        <f>[1]Comparison!A80</f>
        <v>78</v>
      </c>
      <c r="C81" s="30" t="s">
        <v>528</v>
      </c>
      <c r="D81" s="30">
        <v>1135319</v>
      </c>
      <c r="E81" s="31">
        <v>2514824.2580699995</v>
      </c>
      <c r="F81" s="32">
        <v>5250</v>
      </c>
    </row>
    <row r="82" spans="2:6" x14ac:dyDescent="0.2">
      <c r="B82" s="40">
        <f>[1]Comparison!A81</f>
        <v>79</v>
      </c>
      <c r="C82" s="30" t="s">
        <v>529</v>
      </c>
      <c r="D82" s="30">
        <v>2391172</v>
      </c>
      <c r="E82" s="31">
        <v>4585398.7715499988</v>
      </c>
      <c r="F82" s="32">
        <v>3689</v>
      </c>
    </row>
    <row r="83" spans="2:6" x14ac:dyDescent="0.2">
      <c r="B83" s="40">
        <f>[1]Comparison!A82</f>
        <v>80</v>
      </c>
      <c r="C83" s="30" t="s">
        <v>530</v>
      </c>
      <c r="D83" s="30">
        <v>28</v>
      </c>
      <c r="E83" s="31">
        <v>122.042</v>
      </c>
      <c r="F83" s="32">
        <v>28</v>
      </c>
    </row>
    <row r="84" spans="2:6" x14ac:dyDescent="0.2">
      <c r="B84" s="40">
        <f>[1]Comparison!A83</f>
        <v>81</v>
      </c>
      <c r="C84" s="30" t="s">
        <v>531</v>
      </c>
      <c r="D84" s="30">
        <v>1774</v>
      </c>
      <c r="E84" s="31">
        <v>13080.550999999999</v>
      </c>
      <c r="F84" s="32">
        <v>584</v>
      </c>
    </row>
    <row r="85" spans="2:6" x14ac:dyDescent="0.2">
      <c r="B85" s="40">
        <f>[1]Comparison!A84</f>
        <v>82</v>
      </c>
      <c r="C85" s="30" t="s">
        <v>532</v>
      </c>
      <c r="D85" s="30">
        <v>2308</v>
      </c>
      <c r="E85" s="31">
        <v>126194.51878</v>
      </c>
      <c r="F85" s="32">
        <v>249</v>
      </c>
    </row>
    <row r="86" spans="2:6" x14ac:dyDescent="0.2">
      <c r="B86" s="40">
        <f>[1]Comparison!A85</f>
        <v>83</v>
      </c>
      <c r="C86" s="30" t="s">
        <v>277</v>
      </c>
      <c r="D86" s="30">
        <v>605125688</v>
      </c>
      <c r="E86" s="31">
        <v>2226700304.3478303</v>
      </c>
      <c r="F86" s="32">
        <v>16374331</v>
      </c>
    </row>
    <row r="87" spans="2:6" x14ac:dyDescent="0.2">
      <c r="B87" s="40">
        <f>[1]Comparison!A86</f>
        <v>84</v>
      </c>
      <c r="C87" s="30" t="s">
        <v>533</v>
      </c>
      <c r="D87" s="30">
        <v>96773</v>
      </c>
      <c r="E87" s="31">
        <v>19750021.810349997</v>
      </c>
      <c r="F87" s="32">
        <v>41322</v>
      </c>
    </row>
    <row r="88" spans="2:6" x14ac:dyDescent="0.2">
      <c r="B88" s="40">
        <f>[1]Comparison!A87</f>
        <v>85</v>
      </c>
      <c r="C88" s="30" t="s">
        <v>534</v>
      </c>
      <c r="D88" s="30">
        <v>3045</v>
      </c>
      <c r="E88" s="31">
        <v>297977.02770000004</v>
      </c>
      <c r="F88" s="32">
        <v>1842</v>
      </c>
    </row>
    <row r="89" spans="2:6" x14ac:dyDescent="0.2">
      <c r="B89" s="40">
        <f>[1]Comparison!A88</f>
        <v>86</v>
      </c>
      <c r="C89" s="30" t="s">
        <v>535</v>
      </c>
      <c r="D89" s="30">
        <v>4571994</v>
      </c>
      <c r="E89" s="31">
        <v>23360897.515619986</v>
      </c>
      <c r="F89" s="32">
        <v>107037</v>
      </c>
    </row>
    <row r="90" spans="2:6" x14ac:dyDescent="0.2">
      <c r="B90" s="40">
        <f>[1]Comparison!A89</f>
        <v>87</v>
      </c>
      <c r="C90" s="30" t="s">
        <v>536</v>
      </c>
      <c r="D90" s="30">
        <v>1784</v>
      </c>
      <c r="E90" s="31">
        <v>32482.157999999999</v>
      </c>
      <c r="F90" s="32">
        <v>490</v>
      </c>
    </row>
    <row r="91" spans="2:6" x14ac:dyDescent="0.2">
      <c r="B91" s="40">
        <f>[1]Comparison!A90</f>
        <v>88</v>
      </c>
      <c r="C91" s="30" t="s">
        <v>65</v>
      </c>
      <c r="D91" s="30">
        <v>366208821</v>
      </c>
      <c r="E91" s="31">
        <v>2130050991.0749998</v>
      </c>
      <c r="F91" s="32">
        <v>14131727</v>
      </c>
    </row>
    <row r="92" spans="2:6" x14ac:dyDescent="0.2">
      <c r="B92" s="40">
        <f>[1]Comparison!A91</f>
        <v>89</v>
      </c>
      <c r="C92" s="30" t="s">
        <v>537</v>
      </c>
      <c r="D92" s="30">
        <v>89406143</v>
      </c>
      <c r="E92" s="31">
        <v>217859636.01772004</v>
      </c>
      <c r="F92" s="32">
        <v>353332</v>
      </c>
    </row>
    <row r="93" spans="2:6" x14ac:dyDescent="0.2">
      <c r="B93" s="40">
        <f>[1]Comparison!A92</f>
        <v>90</v>
      </c>
      <c r="C93" s="30" t="s">
        <v>538</v>
      </c>
      <c r="D93" s="30">
        <v>66208502</v>
      </c>
      <c r="E93" s="31">
        <v>244287699.99000001</v>
      </c>
      <c r="F93" s="32">
        <v>924075</v>
      </c>
    </row>
    <row r="94" spans="2:6" x14ac:dyDescent="0.2">
      <c r="B94" s="40">
        <f>[1]Comparison!A93</f>
        <v>91</v>
      </c>
      <c r="C94" s="30" t="s">
        <v>539</v>
      </c>
      <c r="D94" s="30">
        <v>8279170</v>
      </c>
      <c r="E94" s="31">
        <v>22036269.035990007</v>
      </c>
      <c r="F94" s="32">
        <v>1482657</v>
      </c>
    </row>
    <row r="95" spans="2:6" x14ac:dyDescent="0.2">
      <c r="B95" s="40">
        <f>[1]Comparison!A94</f>
        <v>92</v>
      </c>
      <c r="C95" s="30" t="s">
        <v>540</v>
      </c>
      <c r="D95" s="30">
        <v>165909815</v>
      </c>
      <c r="E95" s="31">
        <v>318720125.91680998</v>
      </c>
      <c r="F95" s="32">
        <v>1410737</v>
      </c>
    </row>
    <row r="96" spans="2:6" x14ac:dyDescent="0.2">
      <c r="B96" s="40">
        <f>[1]Comparison!A95</f>
        <v>93</v>
      </c>
      <c r="C96" s="30" t="s">
        <v>71</v>
      </c>
      <c r="D96" s="30">
        <v>147620188</v>
      </c>
      <c r="E96" s="31">
        <v>295293322.28042001</v>
      </c>
      <c r="F96" s="32">
        <v>166213</v>
      </c>
    </row>
    <row r="97" spans="2:6" x14ac:dyDescent="0.2">
      <c r="B97" s="40">
        <f>[1]Comparison!A96</f>
        <v>94</v>
      </c>
      <c r="C97" s="30" t="s">
        <v>541</v>
      </c>
      <c r="D97" s="30">
        <v>580</v>
      </c>
      <c r="E97" s="31">
        <v>19932.472409999998</v>
      </c>
      <c r="F97" s="32">
        <v>78</v>
      </c>
    </row>
    <row r="98" spans="2:6" x14ac:dyDescent="0.2">
      <c r="B98" s="40">
        <f>[1]Comparison!A97</f>
        <v>95</v>
      </c>
      <c r="C98" s="30" t="s">
        <v>542</v>
      </c>
      <c r="D98" s="30">
        <v>7874</v>
      </c>
      <c r="E98" s="31">
        <v>22866.252250000001</v>
      </c>
      <c r="F98" s="32">
        <v>998</v>
      </c>
    </row>
    <row r="99" spans="2:6" x14ac:dyDescent="0.2">
      <c r="B99" s="40">
        <f>[1]Comparison!A98</f>
        <v>96</v>
      </c>
      <c r="C99" s="30" t="s">
        <v>543</v>
      </c>
      <c r="D99" s="30">
        <v>2364</v>
      </c>
      <c r="E99" s="31">
        <v>112521.21226</v>
      </c>
      <c r="F99" s="32">
        <v>374</v>
      </c>
    </row>
    <row r="100" spans="2:6" x14ac:dyDescent="0.2">
      <c r="B100" s="40">
        <f>[1]Comparison!A99</f>
        <v>97</v>
      </c>
      <c r="C100" s="30" t="s">
        <v>544</v>
      </c>
      <c r="D100" s="30">
        <v>509</v>
      </c>
      <c r="E100" s="31">
        <v>11173.853999999999</v>
      </c>
      <c r="F100" s="32">
        <v>186</v>
      </c>
    </row>
    <row r="101" spans="2:6" x14ac:dyDescent="0.2">
      <c r="B101" s="40">
        <f>[1]Comparison!A100</f>
        <v>98</v>
      </c>
      <c r="C101" s="30" t="s">
        <v>545</v>
      </c>
      <c r="D101" s="30">
        <v>63077261</v>
      </c>
      <c r="E101" s="31">
        <v>249646800</v>
      </c>
      <c r="F101" s="32">
        <v>923598</v>
      </c>
    </row>
    <row r="102" spans="2:6" x14ac:dyDescent="0.2">
      <c r="B102" s="40">
        <f>[1]Comparison!A101</f>
        <v>99</v>
      </c>
      <c r="C102" s="30" t="s">
        <v>546</v>
      </c>
      <c r="D102" s="30">
        <v>635652</v>
      </c>
      <c r="E102" s="31">
        <v>2409098.0649999999</v>
      </c>
      <c r="F102" s="32">
        <v>69654</v>
      </c>
    </row>
    <row r="103" spans="2:6" x14ac:dyDescent="0.2">
      <c r="B103" s="40">
        <f>[1]Comparison!A102</f>
        <v>100</v>
      </c>
      <c r="C103" s="30" t="s">
        <v>547</v>
      </c>
      <c r="D103" s="30">
        <v>1611</v>
      </c>
      <c r="E103" s="31">
        <v>50077.654000000002</v>
      </c>
      <c r="F103" s="32">
        <v>726</v>
      </c>
    </row>
    <row r="104" spans="2:6" x14ac:dyDescent="0.2">
      <c r="B104" s="40">
        <f>[1]Comparison!A103</f>
        <v>101</v>
      </c>
      <c r="C104" s="30" t="s">
        <v>548</v>
      </c>
      <c r="D104" s="30">
        <v>579983</v>
      </c>
      <c r="E104" s="31">
        <v>1572183.1803300001</v>
      </c>
      <c r="F104" s="32">
        <v>4292</v>
      </c>
    </row>
    <row r="105" spans="2:6" x14ac:dyDescent="0.2">
      <c r="B105" s="40">
        <f>[1]Comparison!A104</f>
        <v>102</v>
      </c>
      <c r="C105" s="30" t="s">
        <v>549</v>
      </c>
      <c r="D105" s="30">
        <v>150402</v>
      </c>
      <c r="E105" s="31">
        <v>371577.17564999999</v>
      </c>
      <c r="F105" s="32">
        <v>2509</v>
      </c>
    </row>
    <row r="106" spans="2:6" x14ac:dyDescent="0.2">
      <c r="B106" s="40">
        <f>[1]Comparison!A105</f>
        <v>103</v>
      </c>
      <c r="C106" s="30" t="s">
        <v>550</v>
      </c>
      <c r="D106" s="30">
        <v>83</v>
      </c>
      <c r="E106" s="31">
        <v>350.96082000000001</v>
      </c>
      <c r="F106" s="32">
        <v>78</v>
      </c>
    </row>
    <row r="107" spans="2:6" x14ac:dyDescent="0.2">
      <c r="B107" s="40">
        <f>[1]Comparison!A106</f>
        <v>104</v>
      </c>
      <c r="C107" s="30" t="s">
        <v>551</v>
      </c>
      <c r="D107" s="30">
        <v>155897</v>
      </c>
      <c r="E107" s="31">
        <v>4285452.96949</v>
      </c>
      <c r="F107" s="32">
        <v>157847</v>
      </c>
    </row>
    <row r="108" spans="2:6" x14ac:dyDescent="0.2">
      <c r="B108" s="40">
        <f>[1]Comparison!A107</f>
        <v>105</v>
      </c>
      <c r="C108" s="30" t="s">
        <v>552</v>
      </c>
      <c r="D108" s="30">
        <v>37723</v>
      </c>
      <c r="E108" s="31">
        <v>687892.98499999999</v>
      </c>
      <c r="F108" s="32">
        <v>18954</v>
      </c>
    </row>
    <row r="109" spans="2:6" x14ac:dyDescent="0.2">
      <c r="B109" s="40">
        <f>[1]Comparison!A108</f>
        <v>106</v>
      </c>
      <c r="C109" s="30" t="s">
        <v>553</v>
      </c>
      <c r="D109" s="30">
        <v>1046</v>
      </c>
      <c r="E109" s="31">
        <v>25971.672999999999</v>
      </c>
      <c r="F109" s="32">
        <v>629</v>
      </c>
    </row>
    <row r="110" spans="2:6" x14ac:dyDescent="0.2">
      <c r="B110" s="40">
        <f>[1]Comparison!A109</f>
        <v>107</v>
      </c>
      <c r="C110" s="30" t="s">
        <v>554</v>
      </c>
      <c r="D110" s="30">
        <v>1037</v>
      </c>
      <c r="E110" s="31">
        <v>20224.210999999999</v>
      </c>
      <c r="F110" s="32">
        <v>144</v>
      </c>
    </row>
    <row r="111" spans="2:6" x14ac:dyDescent="0.2">
      <c r="B111" s="40">
        <f>[1]Comparison!A110</f>
        <v>108</v>
      </c>
      <c r="C111" s="30" t="s">
        <v>555</v>
      </c>
      <c r="D111" s="30">
        <v>1537</v>
      </c>
      <c r="E111" s="31">
        <v>29290.67</v>
      </c>
      <c r="F111" s="32">
        <v>1556</v>
      </c>
    </row>
    <row r="112" spans="2:6" x14ac:dyDescent="0.2">
      <c r="B112" s="40">
        <f>[1]Comparison!A111</f>
        <v>109</v>
      </c>
      <c r="C112" s="30" t="s">
        <v>556</v>
      </c>
      <c r="D112" s="30">
        <v>2825593</v>
      </c>
      <c r="E112" s="31">
        <v>4060904.8434399501</v>
      </c>
      <c r="F112" s="32">
        <v>36499</v>
      </c>
    </row>
    <row r="113" spans="2:6" x14ac:dyDescent="0.2">
      <c r="B113" s="40">
        <f>[1]Comparison!A112</f>
        <v>110</v>
      </c>
      <c r="C113" s="30" t="s">
        <v>557</v>
      </c>
      <c r="D113" s="30">
        <v>48451</v>
      </c>
      <c r="E113" s="31">
        <v>65098.05644</v>
      </c>
      <c r="F113" s="32">
        <v>230</v>
      </c>
    </row>
    <row r="114" spans="2:6" x14ac:dyDescent="0.2">
      <c r="B114" s="40">
        <f>[1]Comparison!A113</f>
        <v>111</v>
      </c>
      <c r="C114" s="30" t="s">
        <v>558</v>
      </c>
      <c r="D114" s="30">
        <v>5221</v>
      </c>
      <c r="E114" s="31">
        <v>63263.404179999998</v>
      </c>
      <c r="F114" s="32">
        <v>3279</v>
      </c>
    </row>
    <row r="115" spans="2:6" x14ac:dyDescent="0.2">
      <c r="B115" s="40">
        <f>[1]Comparison!A114</f>
        <v>112</v>
      </c>
      <c r="C115" s="30" t="s">
        <v>559</v>
      </c>
      <c r="D115" s="30">
        <v>3123</v>
      </c>
      <c r="E115" s="31">
        <v>73764.001000000004</v>
      </c>
      <c r="F115" s="32">
        <v>667</v>
      </c>
    </row>
    <row r="116" spans="2:6" x14ac:dyDescent="0.2">
      <c r="B116" s="40">
        <f>[1]Comparison!A115</f>
        <v>113</v>
      </c>
      <c r="C116" s="30" t="s">
        <v>560</v>
      </c>
      <c r="D116" s="30">
        <v>749463</v>
      </c>
      <c r="E116" s="31">
        <v>527439.75503000012</v>
      </c>
      <c r="F116" s="32">
        <v>24665</v>
      </c>
    </row>
    <row r="117" spans="2:6" x14ac:dyDescent="0.2">
      <c r="B117" s="40">
        <f>[1]Comparison!A116</f>
        <v>114</v>
      </c>
      <c r="C117" s="30" t="s">
        <v>561</v>
      </c>
      <c r="D117" s="30">
        <v>5606</v>
      </c>
      <c r="E117" s="31">
        <v>213115.61009999999</v>
      </c>
      <c r="F117" s="32">
        <v>353</v>
      </c>
    </row>
    <row r="118" spans="2:6" x14ac:dyDescent="0.2">
      <c r="B118" s="40">
        <f>[1]Comparison!A117</f>
        <v>115</v>
      </c>
      <c r="C118" s="30" t="s">
        <v>562</v>
      </c>
      <c r="D118" s="30">
        <v>2902</v>
      </c>
      <c r="E118" s="31">
        <v>121419.82388999999</v>
      </c>
      <c r="F118" s="32">
        <v>1660</v>
      </c>
    </row>
    <row r="119" spans="2:6" x14ac:dyDescent="0.2">
      <c r="B119" s="40">
        <f>[1]Comparison!A118</f>
        <v>116</v>
      </c>
      <c r="C119" s="30" t="s">
        <v>563</v>
      </c>
      <c r="D119" s="30">
        <v>2412</v>
      </c>
      <c r="E119" s="31">
        <v>73512.996299999999</v>
      </c>
      <c r="F119" s="32">
        <v>681</v>
      </c>
    </row>
    <row r="120" spans="2:6" x14ac:dyDescent="0.2">
      <c r="B120" s="40">
        <f>[1]Comparison!A119</f>
        <v>117</v>
      </c>
      <c r="C120" s="30" t="s">
        <v>564</v>
      </c>
      <c r="D120" s="30">
        <v>893253</v>
      </c>
      <c r="E120" s="31">
        <v>2813153.33</v>
      </c>
      <c r="F120" s="32">
        <v>26968</v>
      </c>
    </row>
    <row r="121" spans="2:6" x14ac:dyDescent="0.2">
      <c r="B121" s="40">
        <f>[1]Comparison!A120</f>
        <v>118</v>
      </c>
      <c r="C121" s="30" t="s">
        <v>565</v>
      </c>
      <c r="D121" s="30">
        <v>20391</v>
      </c>
      <c r="E121" s="31">
        <v>176408.66197999998</v>
      </c>
      <c r="F121" s="32">
        <v>2777</v>
      </c>
    </row>
    <row r="122" spans="2:6" x14ac:dyDescent="0.2">
      <c r="B122" s="40">
        <f>[1]Comparison!A121</f>
        <v>119</v>
      </c>
      <c r="C122" s="30" t="s">
        <v>566</v>
      </c>
      <c r="D122" s="30">
        <v>148</v>
      </c>
      <c r="E122" s="31">
        <v>724.93600000000004</v>
      </c>
      <c r="F122" s="32">
        <v>48</v>
      </c>
    </row>
    <row r="123" spans="2:6" x14ac:dyDescent="0.2">
      <c r="B123" s="40">
        <f>[1]Comparison!A122</f>
        <v>120</v>
      </c>
      <c r="C123" s="30" t="s">
        <v>567</v>
      </c>
      <c r="D123" s="30">
        <v>1120</v>
      </c>
      <c r="E123" s="31">
        <v>60784.237000000001</v>
      </c>
      <c r="F123" s="32">
        <v>483</v>
      </c>
    </row>
    <row r="124" spans="2:6" x14ac:dyDescent="0.2">
      <c r="B124" s="40">
        <f>[1]Comparison!A123</f>
        <v>121</v>
      </c>
      <c r="C124" s="30" t="s">
        <v>568</v>
      </c>
      <c r="D124" s="30">
        <v>2240960</v>
      </c>
      <c r="E124" s="31">
        <v>39896574.487429999</v>
      </c>
      <c r="F124" s="32">
        <v>436296</v>
      </c>
    </row>
    <row r="125" spans="2:6" x14ac:dyDescent="0.2">
      <c r="B125" s="40">
        <f>[1]Comparison!A124</f>
        <v>122</v>
      </c>
      <c r="C125" s="30" t="s">
        <v>569</v>
      </c>
      <c r="D125" s="30">
        <v>5669838</v>
      </c>
      <c r="E125" s="31">
        <v>7283304.35231</v>
      </c>
      <c r="F125" s="32">
        <v>100327</v>
      </c>
    </row>
    <row r="126" spans="2:6" x14ac:dyDescent="0.2">
      <c r="B126" s="40">
        <f>[1]Comparison!A125</f>
        <v>123</v>
      </c>
      <c r="C126" s="30" t="s">
        <v>570</v>
      </c>
      <c r="D126" s="30">
        <v>37718471</v>
      </c>
      <c r="E126" s="31">
        <v>155662824.94044</v>
      </c>
      <c r="F126" s="32">
        <v>331721</v>
      </c>
    </row>
    <row r="127" spans="2:6" x14ac:dyDescent="0.2">
      <c r="B127" s="40">
        <f>[1]Comparison!A126</f>
        <v>124</v>
      </c>
      <c r="C127" s="30" t="s">
        <v>571</v>
      </c>
      <c r="D127" s="30">
        <v>93678</v>
      </c>
      <c r="E127" s="31">
        <v>1274287.8202599999</v>
      </c>
      <c r="F127" s="32">
        <v>15687</v>
      </c>
    </row>
    <row r="128" spans="2:6" x14ac:dyDescent="0.2">
      <c r="B128" s="40">
        <f>[1]Comparison!A127</f>
        <v>125</v>
      </c>
      <c r="C128" s="30" t="s">
        <v>572</v>
      </c>
      <c r="D128" s="30">
        <v>3582</v>
      </c>
      <c r="E128" s="31">
        <v>39955.196189999995</v>
      </c>
      <c r="F128" s="32">
        <v>664</v>
      </c>
    </row>
    <row r="129" spans="2:6" x14ac:dyDescent="0.2">
      <c r="B129" s="40">
        <f>[1]Comparison!A128</f>
        <v>126</v>
      </c>
      <c r="C129" s="30" t="s">
        <v>573</v>
      </c>
      <c r="D129" s="30">
        <v>107</v>
      </c>
      <c r="E129" s="31">
        <v>1195.7629999999999</v>
      </c>
      <c r="F129" s="32">
        <v>45</v>
      </c>
    </row>
    <row r="130" spans="2:6" x14ac:dyDescent="0.2">
      <c r="B130" s="40">
        <f>[1]Comparison!A129</f>
        <v>127</v>
      </c>
      <c r="C130" s="30" t="s">
        <v>574</v>
      </c>
      <c r="D130" s="30">
        <v>11887</v>
      </c>
      <c r="E130" s="31">
        <v>91329.092250000002</v>
      </c>
      <c r="F130" s="32">
        <v>2076</v>
      </c>
    </row>
    <row r="131" spans="2:6" x14ac:dyDescent="0.2">
      <c r="B131" s="40">
        <f>[1]Comparison!A130</f>
        <v>128</v>
      </c>
      <c r="C131" s="30" t="s">
        <v>575</v>
      </c>
      <c r="D131" s="30">
        <v>922</v>
      </c>
      <c r="E131" s="31">
        <v>34939.798999999999</v>
      </c>
      <c r="F131" s="32">
        <v>743</v>
      </c>
    </row>
    <row r="132" spans="2:6" x14ac:dyDescent="0.2">
      <c r="B132" s="40">
        <f>[1]Comparison!A131</f>
        <v>129</v>
      </c>
      <c r="C132" s="30" t="s">
        <v>576</v>
      </c>
      <c r="D132" s="30">
        <v>550</v>
      </c>
      <c r="E132" s="31">
        <v>5035.4596799999999</v>
      </c>
      <c r="F132" s="32">
        <v>297</v>
      </c>
    </row>
    <row r="133" spans="2:6" x14ac:dyDescent="0.2">
      <c r="B133" s="40">
        <f>[1]Comparison!A132</f>
        <v>130</v>
      </c>
      <c r="C133" s="30" t="s">
        <v>577</v>
      </c>
      <c r="D133" s="30">
        <v>226</v>
      </c>
      <c r="E133" s="31">
        <v>5944.152</v>
      </c>
      <c r="F133" s="32">
        <v>170</v>
      </c>
    </row>
    <row r="134" spans="2:6" x14ac:dyDescent="0.2">
      <c r="B134" s="40">
        <f>[1]Comparison!A133</f>
        <v>131</v>
      </c>
      <c r="C134" s="30" t="s">
        <v>96</v>
      </c>
      <c r="D134" s="30">
        <v>294505049</v>
      </c>
      <c r="E134" s="31">
        <v>870077240.55078042</v>
      </c>
      <c r="F134" s="32">
        <v>12453724</v>
      </c>
    </row>
    <row r="135" spans="2:6" x14ac:dyDescent="0.2">
      <c r="B135" s="40">
        <f>[1]Comparison!A134</f>
        <v>132</v>
      </c>
      <c r="C135" s="30" t="s">
        <v>578</v>
      </c>
      <c r="D135" s="30">
        <v>12</v>
      </c>
      <c r="E135" s="31">
        <v>311.08</v>
      </c>
      <c r="F135" s="32">
        <v>34</v>
      </c>
    </row>
    <row r="136" spans="2:6" x14ac:dyDescent="0.2">
      <c r="B136" s="40">
        <f>[1]Comparison!A135</f>
        <v>133</v>
      </c>
      <c r="C136" s="30" t="s">
        <v>579</v>
      </c>
      <c r="D136" s="30">
        <v>26344</v>
      </c>
      <c r="E136" s="31">
        <v>288439.71805999998</v>
      </c>
      <c r="F136" s="32">
        <v>478</v>
      </c>
    </row>
    <row r="137" spans="2:6" x14ac:dyDescent="0.2">
      <c r="B137" s="40">
        <f>[1]Comparison!A136</f>
        <v>134</v>
      </c>
      <c r="C137" s="30" t="s">
        <v>580</v>
      </c>
      <c r="D137" s="30">
        <v>3398</v>
      </c>
      <c r="E137" s="31">
        <v>60691.434649999996</v>
      </c>
      <c r="F137" s="32">
        <v>1093</v>
      </c>
    </row>
    <row r="138" spans="2:6" x14ac:dyDescent="0.2">
      <c r="B138" s="40">
        <f>[1]Comparison!A137</f>
        <v>135</v>
      </c>
      <c r="C138" s="30" t="s">
        <v>581</v>
      </c>
      <c r="D138" s="30">
        <v>2842</v>
      </c>
      <c r="E138" s="31">
        <v>24480.125010000003</v>
      </c>
      <c r="F138" s="32">
        <v>645</v>
      </c>
    </row>
    <row r="139" spans="2:6" x14ac:dyDescent="0.2">
      <c r="B139" s="40">
        <f>[1]Comparison!A138</f>
        <v>136</v>
      </c>
      <c r="C139" s="30" t="s">
        <v>582</v>
      </c>
      <c r="D139" s="30">
        <v>5429</v>
      </c>
      <c r="E139" s="31">
        <v>137862.32</v>
      </c>
      <c r="F139" s="32">
        <v>3009</v>
      </c>
    </row>
    <row r="140" spans="2:6" x14ac:dyDescent="0.2">
      <c r="B140" s="40">
        <f>[1]Comparison!A139</f>
        <v>137</v>
      </c>
      <c r="C140" s="30" t="s">
        <v>583</v>
      </c>
      <c r="D140" s="30">
        <v>361</v>
      </c>
      <c r="E140" s="31">
        <v>2782.732</v>
      </c>
      <c r="F140" s="32">
        <v>120</v>
      </c>
    </row>
    <row r="141" spans="2:6" x14ac:dyDescent="0.2">
      <c r="B141" s="40">
        <f>[1]Comparison!A140</f>
        <v>138</v>
      </c>
      <c r="C141" s="30" t="s">
        <v>584</v>
      </c>
      <c r="D141" s="30">
        <v>3296</v>
      </c>
      <c r="E141" s="31">
        <v>55626.118999999999</v>
      </c>
      <c r="F141" s="32">
        <v>304</v>
      </c>
    </row>
    <row r="142" spans="2:6" x14ac:dyDescent="0.2">
      <c r="B142" s="40">
        <f>[1]Comparison!A141</f>
        <v>139</v>
      </c>
      <c r="C142" s="30" t="s">
        <v>585</v>
      </c>
      <c r="D142" s="30">
        <v>4661</v>
      </c>
      <c r="E142" s="31">
        <v>65508.145149999997</v>
      </c>
      <c r="F142" s="32">
        <v>470</v>
      </c>
    </row>
    <row r="143" spans="2:6" x14ac:dyDescent="0.2">
      <c r="B143" s="40">
        <f>[1]Comparison!A142</f>
        <v>140</v>
      </c>
      <c r="C143" s="30" t="s">
        <v>586</v>
      </c>
      <c r="D143" s="30">
        <v>486</v>
      </c>
      <c r="E143" s="31">
        <v>2252.8573300000003</v>
      </c>
      <c r="F143" s="32">
        <v>230</v>
      </c>
    </row>
    <row r="144" spans="2:6" x14ac:dyDescent="0.2">
      <c r="B144" s="40">
        <f>[1]Comparison!A143</f>
        <v>141</v>
      </c>
      <c r="C144" s="30" t="s">
        <v>587</v>
      </c>
      <c r="D144" s="30">
        <v>341</v>
      </c>
      <c r="E144" s="31">
        <v>5754.3440000000001</v>
      </c>
      <c r="F144" s="32">
        <v>139</v>
      </c>
    </row>
    <row r="145" spans="2:6" x14ac:dyDescent="0.2">
      <c r="B145" s="40">
        <f>[1]Comparison!A144</f>
        <v>142</v>
      </c>
      <c r="C145" s="30" t="s">
        <v>588</v>
      </c>
      <c r="D145" s="30">
        <v>335</v>
      </c>
      <c r="E145" s="31">
        <v>2756.5940000000001</v>
      </c>
      <c r="F145" s="32">
        <v>64</v>
      </c>
    </row>
    <row r="146" spans="2:6" x14ac:dyDescent="0.2">
      <c r="B146" s="40">
        <f>[1]Comparison!A145</f>
        <v>143</v>
      </c>
      <c r="C146" s="30" t="s">
        <v>589</v>
      </c>
      <c r="D146" s="30">
        <v>115247</v>
      </c>
      <c r="E146" s="31">
        <v>985492.45393000008</v>
      </c>
      <c r="F146" s="32">
        <v>23373</v>
      </c>
    </row>
    <row r="147" spans="2:6" x14ac:dyDescent="0.2">
      <c r="B147" s="40">
        <f>[1]Comparison!A146</f>
        <v>144</v>
      </c>
      <c r="C147" s="30" t="s">
        <v>590</v>
      </c>
      <c r="D147" s="30">
        <v>8432</v>
      </c>
      <c r="E147" s="31">
        <v>95161.706299999991</v>
      </c>
      <c r="F147" s="32">
        <v>6047</v>
      </c>
    </row>
    <row r="148" spans="2:6" x14ac:dyDescent="0.2">
      <c r="B148" s="40">
        <f>[1]Comparison!A147</f>
        <v>145</v>
      </c>
      <c r="C148" s="30" t="s">
        <v>591</v>
      </c>
      <c r="D148" s="30">
        <v>1035</v>
      </c>
      <c r="E148" s="31">
        <v>1801.6967500000001</v>
      </c>
      <c r="F148" s="32">
        <v>2</v>
      </c>
    </row>
    <row r="149" spans="2:6" x14ac:dyDescent="0.2">
      <c r="B149" s="40">
        <f>[1]Comparison!A148</f>
        <v>146</v>
      </c>
      <c r="C149" s="30" t="s">
        <v>592</v>
      </c>
      <c r="D149" s="30">
        <v>158747</v>
      </c>
      <c r="E149" s="31">
        <v>49788.369599999998</v>
      </c>
      <c r="F149" s="32">
        <v>220</v>
      </c>
    </row>
    <row r="150" spans="2:6" x14ac:dyDescent="0.2">
      <c r="B150" s="40">
        <f>[1]Comparison!A149</f>
        <v>147</v>
      </c>
      <c r="C150" s="30" t="s">
        <v>593</v>
      </c>
      <c r="D150" s="30">
        <v>92820</v>
      </c>
      <c r="E150" s="31">
        <v>117665.38205</v>
      </c>
      <c r="F150" s="32">
        <v>1379</v>
      </c>
    </row>
    <row r="151" spans="2:6" x14ac:dyDescent="0.2">
      <c r="B151" s="40">
        <f>[1]Comparison!A150</f>
        <v>148</v>
      </c>
      <c r="C151" s="30" t="s">
        <v>594</v>
      </c>
      <c r="D151" s="30">
        <v>1366</v>
      </c>
      <c r="E151" s="31">
        <v>11166.46</v>
      </c>
      <c r="F151" s="32">
        <v>54</v>
      </c>
    </row>
    <row r="152" spans="2:6" x14ac:dyDescent="0.2">
      <c r="B152" s="40">
        <f>[1]Comparison!A151</f>
        <v>149</v>
      </c>
      <c r="C152" s="30" t="s">
        <v>595</v>
      </c>
      <c r="D152" s="30">
        <v>1680</v>
      </c>
      <c r="E152" s="31">
        <v>48845.421999999999</v>
      </c>
      <c r="F152" s="32">
        <v>295</v>
      </c>
    </row>
    <row r="153" spans="2:6" x14ac:dyDescent="0.2">
      <c r="B153" s="40">
        <f>[1]Comparison!A152</f>
        <v>150</v>
      </c>
      <c r="C153" s="30" t="s">
        <v>596</v>
      </c>
      <c r="D153" s="30">
        <v>1029</v>
      </c>
      <c r="E153" s="31">
        <v>22880.934600000001</v>
      </c>
      <c r="F153" s="32">
        <v>142</v>
      </c>
    </row>
    <row r="154" spans="2:6" x14ac:dyDescent="0.2">
      <c r="B154" s="40">
        <f>[1]Comparison!A153</f>
        <v>151</v>
      </c>
      <c r="C154" s="30" t="s">
        <v>597</v>
      </c>
      <c r="D154" s="30">
        <v>237728</v>
      </c>
      <c r="E154" s="31">
        <v>456960.70954999997</v>
      </c>
      <c r="F154" s="32">
        <v>2196</v>
      </c>
    </row>
    <row r="155" spans="2:6" x14ac:dyDescent="0.2">
      <c r="B155" s="40">
        <f>[1]Comparison!A154</f>
        <v>152</v>
      </c>
      <c r="C155" s="30" t="s">
        <v>598</v>
      </c>
      <c r="D155" s="30">
        <v>728659</v>
      </c>
      <c r="E155" s="31">
        <v>1841.2234300000002</v>
      </c>
      <c r="F155" s="32">
        <v>2107</v>
      </c>
    </row>
    <row r="156" spans="2:6" x14ac:dyDescent="0.2">
      <c r="B156" s="40">
        <f>[1]Comparison!A155</f>
        <v>153</v>
      </c>
      <c r="C156" s="30" t="s">
        <v>599</v>
      </c>
      <c r="D156" s="30">
        <v>11926</v>
      </c>
      <c r="E156" s="31">
        <v>147715.39877999999</v>
      </c>
      <c r="F156" s="32">
        <v>2596</v>
      </c>
    </row>
    <row r="157" spans="2:6" x14ac:dyDescent="0.2">
      <c r="B157" s="40">
        <f>[1]Comparison!A156</f>
        <v>154</v>
      </c>
      <c r="C157" s="30" t="s">
        <v>600</v>
      </c>
      <c r="D157" s="30">
        <v>709</v>
      </c>
      <c r="E157" s="31">
        <v>18991.137999999999</v>
      </c>
      <c r="F157" s="32">
        <v>71</v>
      </c>
    </row>
    <row r="158" spans="2:6" x14ac:dyDescent="0.2">
      <c r="B158" s="40">
        <f>[1]Comparison!A157</f>
        <v>155</v>
      </c>
      <c r="C158" s="30" t="s">
        <v>601</v>
      </c>
      <c r="D158" s="30">
        <v>634</v>
      </c>
      <c r="E158" s="31">
        <v>6675.3850000000002</v>
      </c>
      <c r="F158" s="32">
        <v>132</v>
      </c>
    </row>
    <row r="159" spans="2:6" x14ac:dyDescent="0.2">
      <c r="B159" s="40">
        <f>[1]Comparison!A158</f>
        <v>156</v>
      </c>
      <c r="C159" s="30" t="s">
        <v>602</v>
      </c>
      <c r="D159" s="30">
        <v>23</v>
      </c>
      <c r="E159" s="31">
        <v>69.082999999999998</v>
      </c>
      <c r="F159" s="32">
        <v>2</v>
      </c>
    </row>
    <row r="160" spans="2:6" x14ac:dyDescent="0.2">
      <c r="B160" s="40">
        <f>[1]Comparison!A159</f>
        <v>157</v>
      </c>
      <c r="C160" s="30" t="s">
        <v>603</v>
      </c>
      <c r="D160" s="30">
        <v>4471</v>
      </c>
      <c r="E160" s="31">
        <v>324135.53270000004</v>
      </c>
      <c r="F160" s="32">
        <v>843</v>
      </c>
    </row>
    <row r="161" spans="2:6" x14ac:dyDescent="0.2">
      <c r="B161" s="40">
        <f>[1]Comparison!A160</f>
        <v>158</v>
      </c>
      <c r="C161" s="30" t="s">
        <v>604</v>
      </c>
      <c r="D161" s="30">
        <v>1277</v>
      </c>
      <c r="E161" s="31">
        <v>19317.454000000002</v>
      </c>
      <c r="F161" s="32">
        <v>301</v>
      </c>
    </row>
    <row r="162" spans="2:6" x14ac:dyDescent="0.2">
      <c r="B162" s="40">
        <f>[1]Comparison!A161</f>
        <v>159</v>
      </c>
      <c r="C162" s="30" t="s">
        <v>605</v>
      </c>
      <c r="D162" s="30">
        <v>5512</v>
      </c>
      <c r="E162" s="31">
        <v>89690.069889999984</v>
      </c>
      <c r="F162" s="32">
        <v>4404</v>
      </c>
    </row>
    <row r="163" spans="2:6" x14ac:dyDescent="0.2">
      <c r="B163" s="40">
        <f>[1]Comparison!A162</f>
        <v>160</v>
      </c>
      <c r="C163" s="30" t="s">
        <v>606</v>
      </c>
      <c r="D163" s="30">
        <v>930</v>
      </c>
      <c r="E163" s="31">
        <v>45929.323799999998</v>
      </c>
      <c r="F163" s="32">
        <v>468</v>
      </c>
    </row>
    <row r="164" spans="2:6" x14ac:dyDescent="0.2">
      <c r="B164" s="40">
        <f>[1]Comparison!A163</f>
        <v>161</v>
      </c>
      <c r="C164" s="30" t="s">
        <v>607</v>
      </c>
      <c r="D164" s="30">
        <v>6073</v>
      </c>
      <c r="E164" s="31">
        <v>161768.44951000001</v>
      </c>
      <c r="F164" s="32">
        <v>1785</v>
      </c>
    </row>
    <row r="165" spans="2:6" x14ac:dyDescent="0.2">
      <c r="B165" s="40">
        <f>[1]Comparison!A164</f>
        <v>162</v>
      </c>
      <c r="C165" s="30" t="s">
        <v>608</v>
      </c>
      <c r="D165" s="30">
        <v>2336</v>
      </c>
      <c r="E165" s="31">
        <v>134063.24900000001</v>
      </c>
      <c r="F165" s="32">
        <v>1344</v>
      </c>
    </row>
    <row r="166" spans="2:6" x14ac:dyDescent="0.2">
      <c r="B166" s="40">
        <f>[1]Comparison!A165</f>
        <v>163</v>
      </c>
      <c r="C166" s="30" t="s">
        <v>609</v>
      </c>
      <c r="D166" s="30">
        <v>176033</v>
      </c>
      <c r="E166" s="31">
        <v>4764125.0276800003</v>
      </c>
      <c r="F166" s="32">
        <v>6844</v>
      </c>
    </row>
    <row r="167" spans="2:6" x14ac:dyDescent="0.2">
      <c r="B167" s="40">
        <f>[1]Comparison!A166</f>
        <v>164</v>
      </c>
      <c r="C167" s="30" t="s">
        <v>610</v>
      </c>
      <c r="D167" s="30">
        <v>4263</v>
      </c>
      <c r="E167" s="31">
        <v>35122.7255</v>
      </c>
      <c r="F167" s="32">
        <v>1201</v>
      </c>
    </row>
    <row r="168" spans="2:6" x14ac:dyDescent="0.2">
      <c r="B168" s="40">
        <f>[1]Comparison!A167</f>
        <v>165</v>
      </c>
      <c r="C168" s="30" t="s">
        <v>611</v>
      </c>
      <c r="D168" s="30">
        <v>1277819</v>
      </c>
      <c r="E168" s="31">
        <v>708062.44105999998</v>
      </c>
      <c r="F168" s="32">
        <v>101587</v>
      </c>
    </row>
    <row r="169" spans="2:6" x14ac:dyDescent="0.2">
      <c r="B169" s="40">
        <f>[1]Comparison!A168</f>
        <v>166</v>
      </c>
      <c r="C169" s="30" t="s">
        <v>612</v>
      </c>
      <c r="D169" s="30">
        <v>179702</v>
      </c>
      <c r="E169" s="31">
        <v>2531577.9458400002</v>
      </c>
      <c r="F169" s="32">
        <v>13580</v>
      </c>
    </row>
    <row r="170" spans="2:6" x14ac:dyDescent="0.2">
      <c r="B170" s="40">
        <f>[1]Comparison!A169</f>
        <v>167</v>
      </c>
      <c r="C170" s="30" t="s">
        <v>613</v>
      </c>
      <c r="D170" s="30">
        <v>4166</v>
      </c>
      <c r="E170" s="31">
        <v>232609.93248999998</v>
      </c>
      <c r="F170" s="32">
        <v>1375</v>
      </c>
    </row>
    <row r="171" spans="2:6" x14ac:dyDescent="0.2">
      <c r="B171" s="40">
        <f>[1]Comparison!A170</f>
        <v>168</v>
      </c>
      <c r="C171" s="30" t="s">
        <v>614</v>
      </c>
      <c r="D171" s="30">
        <v>32353</v>
      </c>
      <c r="E171" s="31">
        <v>227793.54845</v>
      </c>
      <c r="F171" s="32">
        <v>1475</v>
      </c>
    </row>
    <row r="172" spans="2:6" x14ac:dyDescent="0.2">
      <c r="B172" s="40">
        <f>[1]Comparison!A171</f>
        <v>169</v>
      </c>
      <c r="C172" s="30" t="s">
        <v>615</v>
      </c>
      <c r="D172" s="30">
        <v>1823</v>
      </c>
      <c r="E172" s="31">
        <v>71511.120999999999</v>
      </c>
      <c r="F172" s="32">
        <v>261</v>
      </c>
    </row>
    <row r="173" spans="2:6" x14ac:dyDescent="0.2">
      <c r="B173" s="40">
        <f>[1]Comparison!A172</f>
        <v>170</v>
      </c>
      <c r="C173" s="30" t="s">
        <v>616</v>
      </c>
      <c r="D173" s="30">
        <v>4906</v>
      </c>
      <c r="E173" s="31">
        <v>78043.064259999999</v>
      </c>
      <c r="F173" s="32">
        <v>2916</v>
      </c>
    </row>
    <row r="174" spans="2:6" x14ac:dyDescent="0.2">
      <c r="B174" s="40">
        <f>[1]Comparison!A173</f>
        <v>171</v>
      </c>
      <c r="C174" s="30" t="s">
        <v>440</v>
      </c>
      <c r="D174" s="30">
        <v>323475916</v>
      </c>
      <c r="E174" s="31">
        <v>349843960.96832001</v>
      </c>
      <c r="F174" s="32">
        <v>14575506</v>
      </c>
    </row>
    <row r="175" spans="2:6" x14ac:dyDescent="0.2">
      <c r="B175" s="40">
        <f>[1]Comparison!A174</f>
        <v>172</v>
      </c>
      <c r="C175" s="30" t="s">
        <v>617</v>
      </c>
      <c r="D175" s="30">
        <v>934</v>
      </c>
      <c r="E175" s="31">
        <v>84219.470959999991</v>
      </c>
      <c r="F175" s="32">
        <v>441</v>
      </c>
    </row>
    <row r="176" spans="2:6" x14ac:dyDescent="0.2">
      <c r="B176" s="40">
        <f>[1]Comparison!A175</f>
        <v>173</v>
      </c>
      <c r="C176" s="30" t="s">
        <v>618</v>
      </c>
      <c r="D176" s="30">
        <v>5768</v>
      </c>
      <c r="E176" s="31">
        <v>24488.296999999999</v>
      </c>
      <c r="F176" s="32">
        <v>342</v>
      </c>
    </row>
    <row r="177" spans="2:6" x14ac:dyDescent="0.2">
      <c r="B177" s="40">
        <f>[1]Comparison!A176</f>
        <v>174</v>
      </c>
      <c r="C177" s="30" t="s">
        <v>619</v>
      </c>
      <c r="D177" s="30">
        <v>403855</v>
      </c>
      <c r="E177" s="31">
        <v>1618333.4820399999</v>
      </c>
      <c r="F177" s="32">
        <v>11301</v>
      </c>
    </row>
    <row r="178" spans="2:6" x14ac:dyDescent="0.2">
      <c r="B178" s="40">
        <f>[1]Comparison!A177</f>
        <v>175</v>
      </c>
      <c r="C178" s="30" t="s">
        <v>620</v>
      </c>
      <c r="D178" s="30">
        <v>85570</v>
      </c>
      <c r="E178" s="31">
        <v>373237.67800000001</v>
      </c>
      <c r="F178" s="32">
        <v>4903</v>
      </c>
    </row>
    <row r="179" spans="2:6" x14ac:dyDescent="0.2">
      <c r="B179" s="40">
        <f>[1]Comparison!A178</f>
        <v>176</v>
      </c>
      <c r="C179" s="30" t="s">
        <v>621</v>
      </c>
      <c r="D179" s="30">
        <v>976</v>
      </c>
      <c r="E179" s="31">
        <v>128664.913</v>
      </c>
      <c r="F179" s="32">
        <v>131</v>
      </c>
    </row>
    <row r="180" spans="2:6" x14ac:dyDescent="0.2">
      <c r="B180" s="40">
        <f>[1]Comparison!A179</f>
        <v>177</v>
      </c>
      <c r="C180" s="30" t="s">
        <v>622</v>
      </c>
      <c r="D180" s="30">
        <v>4541</v>
      </c>
      <c r="E180" s="31">
        <v>393280.26799999998</v>
      </c>
      <c r="F180" s="32">
        <v>2153</v>
      </c>
    </row>
    <row r="181" spans="2:6" x14ac:dyDescent="0.2">
      <c r="B181" s="40">
        <f>[1]Comparison!A180</f>
        <v>178</v>
      </c>
      <c r="C181" s="30" t="s">
        <v>623</v>
      </c>
      <c r="D181" s="30">
        <v>7648</v>
      </c>
      <c r="E181" s="31">
        <v>174648.43762000001</v>
      </c>
      <c r="F181" s="32">
        <v>3409</v>
      </c>
    </row>
    <row r="182" spans="2:6" x14ac:dyDescent="0.2">
      <c r="B182" s="40">
        <f>[1]Comparison!A181</f>
        <v>179</v>
      </c>
      <c r="C182" s="30" t="s">
        <v>624</v>
      </c>
      <c r="D182" s="30">
        <v>197378</v>
      </c>
      <c r="E182" s="31">
        <v>3936712.3269000002</v>
      </c>
      <c r="F182" s="32">
        <v>1751</v>
      </c>
    </row>
    <row r="183" spans="2:6" x14ac:dyDescent="0.2">
      <c r="B183" s="40">
        <f>[1]Comparison!A182</f>
        <v>180</v>
      </c>
      <c r="C183" s="30" t="s">
        <v>625</v>
      </c>
      <c r="D183" s="30">
        <v>773970</v>
      </c>
      <c r="E183" s="31">
        <v>690372.39994999999</v>
      </c>
      <c r="F183" s="32">
        <v>3799</v>
      </c>
    </row>
    <row r="184" spans="2:6" x14ac:dyDescent="0.2">
      <c r="B184" s="40">
        <f>[1]Comparison!A183</f>
        <v>181</v>
      </c>
      <c r="C184" s="30" t="s">
        <v>626</v>
      </c>
      <c r="D184" s="30">
        <v>84516</v>
      </c>
      <c r="E184" s="31">
        <v>139963.266</v>
      </c>
      <c r="F184" s="32">
        <v>7126</v>
      </c>
    </row>
    <row r="185" spans="2:6" x14ac:dyDescent="0.2">
      <c r="B185" s="40">
        <f>[1]Comparison!A184</f>
        <v>182</v>
      </c>
      <c r="C185" s="30" t="s">
        <v>627</v>
      </c>
      <c r="D185" s="30">
        <v>19724</v>
      </c>
      <c r="E185" s="31">
        <v>771541.9773700001</v>
      </c>
      <c r="F185" s="32">
        <v>6334</v>
      </c>
    </row>
    <row r="186" spans="2:6" x14ac:dyDescent="0.2">
      <c r="B186" s="40">
        <f>[1]Comparison!A185</f>
        <v>183</v>
      </c>
      <c r="C186" s="30" t="s">
        <v>628</v>
      </c>
      <c r="D186" s="30">
        <v>105134</v>
      </c>
      <c r="E186" s="31">
        <v>1381619.8412299999</v>
      </c>
      <c r="F186" s="32">
        <v>24516</v>
      </c>
    </row>
    <row r="187" spans="2:6" x14ac:dyDescent="0.2">
      <c r="B187" s="40">
        <f>[1]Comparison!A186</f>
        <v>184</v>
      </c>
      <c r="C187" s="30" t="s">
        <v>629</v>
      </c>
      <c r="D187" s="30">
        <v>297050810</v>
      </c>
      <c r="E187" s="31">
        <v>561003906.91415</v>
      </c>
      <c r="F187" s="32">
        <v>688520</v>
      </c>
    </row>
    <row r="188" spans="2:6" x14ac:dyDescent="0.2">
      <c r="B188" s="40">
        <f>[1]Comparison!A187</f>
        <v>185</v>
      </c>
      <c r="C188" s="30" t="s">
        <v>630</v>
      </c>
      <c r="D188" s="30">
        <v>1979</v>
      </c>
      <c r="E188" s="31">
        <v>14340.389930000001</v>
      </c>
      <c r="F188" s="32">
        <v>655</v>
      </c>
    </row>
    <row r="189" spans="2:6" x14ac:dyDescent="0.2">
      <c r="B189" s="40">
        <f>[1]Comparison!A188</f>
        <v>186</v>
      </c>
      <c r="C189" s="30" t="s">
        <v>631</v>
      </c>
      <c r="D189" s="30">
        <v>912</v>
      </c>
      <c r="E189" s="31">
        <v>9972.9110000000001</v>
      </c>
      <c r="F189" s="32">
        <v>180</v>
      </c>
    </row>
    <row r="190" spans="2:6" x14ac:dyDescent="0.2">
      <c r="B190" s="40">
        <f>[1]Comparison!A189</f>
        <v>187</v>
      </c>
      <c r="C190" s="30" t="s">
        <v>632</v>
      </c>
      <c r="D190" s="30">
        <v>50549</v>
      </c>
      <c r="E190" s="31">
        <v>549963.65550999995</v>
      </c>
      <c r="F190" s="32">
        <v>4717</v>
      </c>
    </row>
    <row r="191" spans="2:6" x14ac:dyDescent="0.2">
      <c r="B191" s="40">
        <f>[1]Comparison!A190</f>
        <v>188</v>
      </c>
      <c r="C191" s="30" t="s">
        <v>633</v>
      </c>
      <c r="D191" s="30">
        <v>219748</v>
      </c>
      <c r="E191" s="31">
        <v>6097415.7587000011</v>
      </c>
      <c r="F191" s="32">
        <v>39864</v>
      </c>
    </row>
    <row r="192" spans="2:6" x14ac:dyDescent="0.2">
      <c r="B192" s="40">
        <f>[1]Comparison!A191</f>
        <v>189</v>
      </c>
      <c r="C192" s="30" t="s">
        <v>634</v>
      </c>
      <c r="D192" s="30">
        <v>32573</v>
      </c>
      <c r="E192" s="31">
        <v>1097113.983</v>
      </c>
      <c r="F192" s="32">
        <v>9764</v>
      </c>
    </row>
    <row r="193" spans="2:6" x14ac:dyDescent="0.2">
      <c r="B193" s="40">
        <f>[1]Comparison!A192</f>
        <v>190</v>
      </c>
      <c r="C193" s="30" t="s">
        <v>635</v>
      </c>
      <c r="D193" s="30">
        <v>678529</v>
      </c>
      <c r="E193" s="31">
        <v>2897492.4768599998</v>
      </c>
      <c r="F193" s="32">
        <v>54165</v>
      </c>
    </row>
    <row r="194" spans="2:6" x14ac:dyDescent="0.2">
      <c r="B194" s="40">
        <f>[1]Comparison!A193</f>
        <v>191</v>
      </c>
      <c r="C194" s="30" t="s">
        <v>636</v>
      </c>
      <c r="D194" s="30">
        <v>25140</v>
      </c>
      <c r="E194" s="31">
        <v>930491.0132999979</v>
      </c>
      <c r="F194" s="32">
        <v>1474</v>
      </c>
    </row>
    <row r="195" spans="2:6" x14ac:dyDescent="0.2">
      <c r="B195" s="40">
        <f>[1]Comparison!A194</f>
        <v>192</v>
      </c>
      <c r="C195" s="30" t="s">
        <v>637</v>
      </c>
      <c r="D195" s="30">
        <v>331</v>
      </c>
      <c r="E195" s="31">
        <v>1307.2850000000001</v>
      </c>
      <c r="F195" s="32">
        <v>83</v>
      </c>
    </row>
    <row r="196" spans="2:6" x14ac:dyDescent="0.2">
      <c r="B196" s="40">
        <f>[1]Comparison!A195</f>
        <v>193</v>
      </c>
      <c r="C196" s="30" t="s">
        <v>638</v>
      </c>
      <c r="D196" s="30">
        <v>26524</v>
      </c>
      <c r="E196" s="31">
        <v>65158.954510000003</v>
      </c>
      <c r="F196" s="32">
        <v>2167</v>
      </c>
    </row>
    <row r="197" spans="2:6" x14ac:dyDescent="0.2">
      <c r="B197" s="40">
        <f>[1]Comparison!A196</f>
        <v>194</v>
      </c>
      <c r="C197" s="30" t="s">
        <v>639</v>
      </c>
      <c r="D197" s="30">
        <v>14</v>
      </c>
      <c r="E197" s="31">
        <v>41.441000000000003</v>
      </c>
      <c r="F197" s="32">
        <v>134</v>
      </c>
    </row>
    <row r="198" spans="2:6" x14ac:dyDescent="0.2">
      <c r="B198" s="40">
        <f>[1]Comparison!A197</f>
        <v>195</v>
      </c>
      <c r="C198" s="30" t="s">
        <v>640</v>
      </c>
      <c r="D198" s="30">
        <v>16155404</v>
      </c>
      <c r="E198" s="31">
        <v>58919528.523012504</v>
      </c>
      <c r="F198" s="32">
        <v>178451</v>
      </c>
    </row>
    <row r="199" spans="2:6" x14ac:dyDescent="0.2">
      <c r="B199" s="40">
        <f>[1]Comparison!A198</f>
        <v>196</v>
      </c>
      <c r="C199" s="30" t="s">
        <v>641</v>
      </c>
      <c r="D199" s="30">
        <v>358</v>
      </c>
      <c r="E199" s="31">
        <v>1714.421</v>
      </c>
      <c r="F199" s="32">
        <v>86</v>
      </c>
    </row>
    <row r="200" spans="2:6" x14ac:dyDescent="0.2">
      <c r="B200" s="40">
        <f>[1]Comparison!A199</f>
        <v>197</v>
      </c>
      <c r="C200" s="30" t="s">
        <v>642</v>
      </c>
      <c r="D200" s="30">
        <v>6357</v>
      </c>
      <c r="E200" s="31">
        <v>139988.44662999999</v>
      </c>
      <c r="F200" s="32">
        <v>1007</v>
      </c>
    </row>
    <row r="201" spans="2:6" x14ac:dyDescent="0.2">
      <c r="B201" s="40">
        <f>[1]Comparison!A200</f>
        <v>198</v>
      </c>
      <c r="C201" s="30" t="s">
        <v>643</v>
      </c>
      <c r="D201" s="30">
        <v>412979</v>
      </c>
      <c r="E201" s="31">
        <v>666051.39786999999</v>
      </c>
      <c r="F201" s="32">
        <v>1244</v>
      </c>
    </row>
    <row r="202" spans="2:6" x14ac:dyDescent="0.2">
      <c r="B202" s="40">
        <f>[1]Comparison!A201</f>
        <v>199</v>
      </c>
      <c r="C202" s="30" t="s">
        <v>644</v>
      </c>
      <c r="D202" s="30">
        <v>5525</v>
      </c>
      <c r="E202" s="31">
        <v>68898.108999999997</v>
      </c>
      <c r="F202" s="32">
        <v>1553</v>
      </c>
    </row>
    <row r="203" spans="2:6" x14ac:dyDescent="0.2">
      <c r="B203" s="40">
        <f>[1]Comparison!A202</f>
        <v>200</v>
      </c>
      <c r="C203" s="30" t="s">
        <v>645</v>
      </c>
      <c r="D203" s="30">
        <v>374</v>
      </c>
      <c r="E203" s="31">
        <v>2174.5210000000002</v>
      </c>
      <c r="F203" s="32">
        <v>71</v>
      </c>
    </row>
    <row r="204" spans="2:6" x14ac:dyDescent="0.2">
      <c r="B204" s="40">
        <f>[1]Comparison!A203</f>
        <v>201</v>
      </c>
      <c r="C204" s="30" t="s">
        <v>646</v>
      </c>
      <c r="D204" s="30">
        <v>5629</v>
      </c>
      <c r="E204" s="31">
        <v>88506.66923</v>
      </c>
      <c r="F204" s="32">
        <v>2365</v>
      </c>
    </row>
    <row r="205" spans="2:6" x14ac:dyDescent="0.2">
      <c r="B205" s="40">
        <f>[1]Comparison!A204</f>
        <v>202</v>
      </c>
      <c r="C205" s="30" t="s">
        <v>647</v>
      </c>
      <c r="D205" s="30">
        <v>398</v>
      </c>
      <c r="E205" s="31">
        <v>4227.3079299999999</v>
      </c>
      <c r="F205" s="32">
        <v>140</v>
      </c>
    </row>
    <row r="206" spans="2:6" x14ac:dyDescent="0.2">
      <c r="B206" s="40">
        <f>[1]Comparison!A205</f>
        <v>203</v>
      </c>
      <c r="C206" s="30" t="s">
        <v>648</v>
      </c>
      <c r="D206" s="30">
        <v>16277</v>
      </c>
      <c r="E206" s="31">
        <v>58284.002</v>
      </c>
      <c r="F206" s="32">
        <v>760</v>
      </c>
    </row>
    <row r="207" spans="2:6" x14ac:dyDescent="0.2">
      <c r="B207" s="40">
        <f>[1]Comparison!A206</f>
        <v>204</v>
      </c>
      <c r="C207" s="30" t="s">
        <v>649</v>
      </c>
      <c r="D207" s="30">
        <v>870</v>
      </c>
      <c r="E207" s="31">
        <v>28870.368999999999</v>
      </c>
      <c r="F207" s="32">
        <v>146</v>
      </c>
    </row>
    <row r="208" spans="2:6" x14ac:dyDescent="0.2">
      <c r="B208" s="40">
        <f>[1]Comparison!A207</f>
        <v>205</v>
      </c>
      <c r="C208" s="30" t="s">
        <v>650</v>
      </c>
      <c r="D208" s="30">
        <v>1815</v>
      </c>
      <c r="E208" s="31">
        <v>108420.31608999999</v>
      </c>
      <c r="F208" s="32">
        <v>362</v>
      </c>
    </row>
    <row r="209" spans="2:6" x14ac:dyDescent="0.2">
      <c r="B209" s="40">
        <f>[1]Comparison!A208</f>
        <v>206</v>
      </c>
      <c r="C209" s="30" t="s">
        <v>651</v>
      </c>
      <c r="D209" s="30">
        <v>14515</v>
      </c>
      <c r="E209" s="31">
        <v>873261.52165000001</v>
      </c>
      <c r="F209" s="32">
        <v>1997</v>
      </c>
    </row>
    <row r="210" spans="2:6" x14ac:dyDescent="0.2">
      <c r="B210" s="40">
        <f>[1]Comparison!A209</f>
        <v>207</v>
      </c>
      <c r="C210" s="30" t="s">
        <v>652</v>
      </c>
      <c r="D210" s="30">
        <v>13727388</v>
      </c>
      <c r="E210" s="31">
        <v>31695716.597619999</v>
      </c>
      <c r="F210" s="32">
        <v>381062</v>
      </c>
    </row>
    <row r="211" spans="2:6" x14ac:dyDescent="0.2">
      <c r="B211" s="40">
        <f>[1]Comparison!A210</f>
        <v>208</v>
      </c>
      <c r="C211" s="30" t="s">
        <v>653</v>
      </c>
      <c r="D211" s="30">
        <v>48088</v>
      </c>
      <c r="E211" s="31">
        <v>621274.63337000005</v>
      </c>
      <c r="F211" s="32">
        <v>1462</v>
      </c>
    </row>
    <row r="212" spans="2:6" x14ac:dyDescent="0.2">
      <c r="B212" s="40">
        <f>[1]Comparison!A211</f>
        <v>209</v>
      </c>
      <c r="C212" s="30" t="s">
        <v>654</v>
      </c>
      <c r="D212" s="30">
        <v>1000</v>
      </c>
      <c r="E212" s="31">
        <v>41302.366999999998</v>
      </c>
      <c r="F212" s="32">
        <v>141</v>
      </c>
    </row>
    <row r="213" spans="2:6" x14ac:dyDescent="0.2">
      <c r="B213" s="40">
        <f>[1]Comparison!A212</f>
        <v>210</v>
      </c>
      <c r="C213" s="30" t="s">
        <v>655</v>
      </c>
      <c r="D213" s="30">
        <v>8396</v>
      </c>
      <c r="E213" s="31">
        <v>177271.20931000003</v>
      </c>
      <c r="F213" s="32">
        <v>834</v>
      </c>
    </row>
    <row r="214" spans="2:6" x14ac:dyDescent="0.2">
      <c r="B214" s="40">
        <f>[1]Comparison!A213</f>
        <v>211</v>
      </c>
      <c r="C214" s="30" t="s">
        <v>656</v>
      </c>
      <c r="D214" s="30">
        <v>5266</v>
      </c>
      <c r="E214" s="31">
        <v>246837.05304</v>
      </c>
      <c r="F214" s="32">
        <v>756</v>
      </c>
    </row>
    <row r="215" spans="2:6" x14ac:dyDescent="0.2">
      <c r="B215" s="40">
        <f>[1]Comparison!A214</f>
        <v>212</v>
      </c>
      <c r="C215" s="30" t="s">
        <v>657</v>
      </c>
      <c r="D215" s="30">
        <v>29256</v>
      </c>
      <c r="E215" s="31">
        <v>488328.07510000002</v>
      </c>
      <c r="F215" s="32">
        <v>5927</v>
      </c>
    </row>
    <row r="216" spans="2:6" x14ac:dyDescent="0.2">
      <c r="B216" s="40">
        <f>[1]Comparison!A215</f>
        <v>213</v>
      </c>
      <c r="C216" s="30" t="s">
        <v>658</v>
      </c>
      <c r="D216" s="30">
        <v>120094</v>
      </c>
      <c r="E216" s="31">
        <v>1269405.3297199998</v>
      </c>
      <c r="F216" s="32">
        <v>1786</v>
      </c>
    </row>
    <row r="217" spans="2:6" x14ac:dyDescent="0.2">
      <c r="B217" s="40">
        <f>[1]Comparison!A216</f>
        <v>214</v>
      </c>
      <c r="C217" s="30" t="s">
        <v>659</v>
      </c>
      <c r="D217" s="30">
        <v>3740</v>
      </c>
      <c r="E217" s="31">
        <v>264150.11841999902</v>
      </c>
      <c r="F217" s="32">
        <v>2958</v>
      </c>
    </row>
    <row r="218" spans="2:6" x14ac:dyDescent="0.2">
      <c r="B218" s="40">
        <f>[1]Comparison!A217</f>
        <v>215</v>
      </c>
      <c r="C218" s="30" t="s">
        <v>449</v>
      </c>
      <c r="D218" s="30">
        <v>39435</v>
      </c>
      <c r="E218" s="31">
        <v>1358783.298</v>
      </c>
      <c r="F218" s="32">
        <v>11233</v>
      </c>
    </row>
    <row r="219" spans="2:6" x14ac:dyDescent="0.2">
      <c r="B219" s="40">
        <f>[1]Comparison!A218</f>
        <v>216</v>
      </c>
      <c r="C219" s="30" t="s">
        <v>660</v>
      </c>
      <c r="D219" s="30">
        <v>19057</v>
      </c>
      <c r="E219" s="31">
        <v>344228.01699999999</v>
      </c>
      <c r="F219" s="32">
        <v>18330</v>
      </c>
    </row>
    <row r="220" spans="2:6" x14ac:dyDescent="0.2">
      <c r="B220" s="40">
        <f>[1]Comparison!A219</f>
        <v>217</v>
      </c>
      <c r="C220" s="30" t="s">
        <v>661</v>
      </c>
      <c r="D220" s="30">
        <v>18768</v>
      </c>
      <c r="E220" s="31">
        <v>365298.29300000001</v>
      </c>
      <c r="F220" s="32">
        <v>6213</v>
      </c>
    </row>
    <row r="221" spans="2:6" x14ac:dyDescent="0.2">
      <c r="B221" s="40">
        <f>[1]Comparison!A220</f>
        <v>218</v>
      </c>
      <c r="C221" s="30" t="s">
        <v>662</v>
      </c>
      <c r="D221" s="30">
        <v>21633</v>
      </c>
      <c r="E221" s="31">
        <v>692867.58469000005</v>
      </c>
      <c r="F221" s="32">
        <v>1954</v>
      </c>
    </row>
    <row r="222" spans="2:6" x14ac:dyDescent="0.2">
      <c r="B222" s="40">
        <f>[1]Comparison!A221</f>
        <v>219</v>
      </c>
      <c r="C222" s="30" t="s">
        <v>663</v>
      </c>
      <c r="D222" s="30">
        <v>17461</v>
      </c>
      <c r="E222" s="31">
        <v>1135966.5602899999</v>
      </c>
      <c r="F222" s="32">
        <v>3483</v>
      </c>
    </row>
    <row r="223" spans="2:6" x14ac:dyDescent="0.2">
      <c r="B223" s="40">
        <f>[1]Comparison!A222</f>
        <v>220</v>
      </c>
      <c r="C223" s="30" t="s">
        <v>664</v>
      </c>
      <c r="D223" s="30">
        <v>4</v>
      </c>
      <c r="E223" s="31">
        <v>4.6100000000000003</v>
      </c>
      <c r="F223" s="32">
        <v>29</v>
      </c>
    </row>
    <row r="224" spans="2:6" x14ac:dyDescent="0.2">
      <c r="B224" s="40">
        <f>[1]Comparison!A223</f>
        <v>221</v>
      </c>
      <c r="C224" s="30" t="s">
        <v>665</v>
      </c>
      <c r="D224" s="30">
        <v>18</v>
      </c>
      <c r="E224" s="31">
        <v>115.092</v>
      </c>
      <c r="F224" s="32">
        <v>37</v>
      </c>
    </row>
    <row r="225" spans="2:6" x14ac:dyDescent="0.2">
      <c r="B225" s="40">
        <f>[1]Comparison!A224</f>
        <v>222</v>
      </c>
      <c r="C225" s="30" t="s">
        <v>666</v>
      </c>
      <c r="D225" s="30">
        <v>9628</v>
      </c>
      <c r="E225" s="31">
        <v>99856.624159999992</v>
      </c>
      <c r="F225" s="32">
        <v>1401</v>
      </c>
    </row>
    <row r="226" spans="2:6" x14ac:dyDescent="0.2">
      <c r="B226" s="40">
        <f>[1]Comparison!A225</f>
        <v>223</v>
      </c>
      <c r="C226" s="30" t="s">
        <v>427</v>
      </c>
      <c r="D226" s="30">
        <v>6743</v>
      </c>
      <c r="E226" s="31">
        <v>1833109.5306900002</v>
      </c>
      <c r="F226" s="32">
        <v>998</v>
      </c>
    </row>
    <row r="227" spans="2:6" x14ac:dyDescent="0.2">
      <c r="B227" s="40">
        <f>[1]Comparison!A226</f>
        <v>224</v>
      </c>
      <c r="C227" s="30" t="s">
        <v>667</v>
      </c>
      <c r="D227" s="30">
        <v>38371</v>
      </c>
      <c r="E227" s="31">
        <v>50431.603329999998</v>
      </c>
      <c r="F227" s="32">
        <v>104</v>
      </c>
    </row>
    <row r="228" spans="2:6" x14ac:dyDescent="0.2">
      <c r="B228" s="40">
        <f>[1]Comparison!A227</f>
        <v>225</v>
      </c>
      <c r="C228" s="30" t="s">
        <v>668</v>
      </c>
      <c r="D228" s="30">
        <v>899</v>
      </c>
      <c r="E228" s="31">
        <v>66601.577799999999</v>
      </c>
      <c r="F228" s="32">
        <v>124</v>
      </c>
    </row>
    <row r="229" spans="2:6" x14ac:dyDescent="0.2">
      <c r="B229" s="40">
        <f>[1]Comparison!A228</f>
        <v>226</v>
      </c>
      <c r="C229" s="30" t="s">
        <v>669</v>
      </c>
      <c r="D229" s="30">
        <v>1987</v>
      </c>
      <c r="E229" s="31">
        <v>86086.35450999999</v>
      </c>
      <c r="F229" s="32">
        <v>461</v>
      </c>
    </row>
    <row r="230" spans="2:6" x14ac:dyDescent="0.2">
      <c r="B230" s="40">
        <f>[1]Comparison!A229</f>
        <v>227</v>
      </c>
      <c r="C230" s="30" t="s">
        <v>670</v>
      </c>
      <c r="D230" s="30">
        <v>1689</v>
      </c>
      <c r="E230" s="31">
        <v>27165.128800000002</v>
      </c>
      <c r="F230" s="32">
        <v>507</v>
      </c>
    </row>
    <row r="231" spans="2:6" x14ac:dyDescent="0.2">
      <c r="B231" s="40">
        <f>[1]Comparison!A230</f>
        <v>228</v>
      </c>
      <c r="C231" s="30" t="s">
        <v>671</v>
      </c>
      <c r="D231" s="30">
        <v>526</v>
      </c>
      <c r="E231" s="31">
        <v>33056.328999999998</v>
      </c>
      <c r="F231" s="32">
        <v>87</v>
      </c>
    </row>
    <row r="232" spans="2:6" x14ac:dyDescent="0.2">
      <c r="B232" s="40">
        <f>[1]Comparison!A231</f>
        <v>229</v>
      </c>
      <c r="C232" s="30" t="s">
        <v>672</v>
      </c>
      <c r="D232" s="30">
        <v>548</v>
      </c>
      <c r="E232" s="31">
        <v>59248.201999999997</v>
      </c>
      <c r="F232" s="32">
        <v>175</v>
      </c>
    </row>
    <row r="233" spans="2:6" x14ac:dyDescent="0.2">
      <c r="B233" s="40">
        <f>[1]Comparison!A232</f>
        <v>230</v>
      </c>
      <c r="C233" s="30" t="s">
        <v>673</v>
      </c>
      <c r="D233" s="30">
        <v>5289</v>
      </c>
      <c r="E233" s="31">
        <v>188873.50093000001</v>
      </c>
      <c r="F233" s="32">
        <v>4111</v>
      </c>
    </row>
    <row r="234" spans="2:6" x14ac:dyDescent="0.2">
      <c r="B234" s="40">
        <f>[1]Comparison!A233</f>
        <v>231</v>
      </c>
      <c r="C234" s="30" t="s">
        <v>674</v>
      </c>
      <c r="D234" s="30">
        <v>249</v>
      </c>
      <c r="E234" s="31">
        <v>2638.0509999999999</v>
      </c>
      <c r="F234" s="32">
        <v>96</v>
      </c>
    </row>
    <row r="235" spans="2:6" x14ac:dyDescent="0.2">
      <c r="B235" s="40">
        <f>[1]Comparison!A234</f>
        <v>232</v>
      </c>
      <c r="C235" s="30" t="s">
        <v>675</v>
      </c>
      <c r="D235" s="30">
        <v>8819</v>
      </c>
      <c r="E235" s="31">
        <v>354096.43553000002</v>
      </c>
      <c r="F235" s="32">
        <v>1698</v>
      </c>
    </row>
    <row r="236" spans="2:6" x14ac:dyDescent="0.2">
      <c r="B236" s="40">
        <f>[1]Comparison!A235</f>
        <v>233</v>
      </c>
      <c r="C236" s="30" t="s">
        <v>676</v>
      </c>
      <c r="D236" s="30">
        <v>490232</v>
      </c>
      <c r="E236" s="31">
        <v>2895763.6090799998</v>
      </c>
      <c r="F236" s="32">
        <v>10588</v>
      </c>
    </row>
    <row r="237" spans="2:6" x14ac:dyDescent="0.2">
      <c r="B237" s="40">
        <f>[1]Comparison!A236</f>
        <v>234</v>
      </c>
      <c r="C237" s="30" t="s">
        <v>677</v>
      </c>
      <c r="D237" s="30">
        <v>10198</v>
      </c>
      <c r="E237" s="31">
        <v>145847.11752</v>
      </c>
      <c r="F237" s="32">
        <v>1075</v>
      </c>
    </row>
    <row r="238" spans="2:6" x14ac:dyDescent="0.2">
      <c r="B238" s="40">
        <f>[1]Comparison!A237</f>
        <v>235</v>
      </c>
      <c r="C238" s="30" t="s">
        <v>678</v>
      </c>
      <c r="D238" s="30">
        <v>2090</v>
      </c>
      <c r="E238" s="31">
        <v>21458.888159999999</v>
      </c>
      <c r="F238" s="32">
        <v>515</v>
      </c>
    </row>
    <row r="239" spans="2:6" x14ac:dyDescent="0.2">
      <c r="B239" s="40">
        <f>[1]Comparison!A238</f>
        <v>236</v>
      </c>
      <c r="C239" s="30" t="s">
        <v>679</v>
      </c>
      <c r="D239" s="30">
        <v>311</v>
      </c>
      <c r="E239" s="31">
        <v>1766.144</v>
      </c>
      <c r="F239" s="32">
        <v>186</v>
      </c>
    </row>
    <row r="240" spans="2:6" x14ac:dyDescent="0.2">
      <c r="B240" s="40">
        <f>[1]Comparison!A239</f>
        <v>237</v>
      </c>
      <c r="C240" s="30" t="s">
        <v>680</v>
      </c>
      <c r="D240" s="30">
        <v>20936</v>
      </c>
      <c r="E240" s="31">
        <v>792368.2620600001</v>
      </c>
      <c r="F240" s="32">
        <v>4263</v>
      </c>
    </row>
    <row r="241" spans="2:6" x14ac:dyDescent="0.2">
      <c r="B241" s="40">
        <f>[1]Comparison!A240</f>
        <v>238</v>
      </c>
      <c r="C241" s="30" t="s">
        <v>681</v>
      </c>
      <c r="D241" s="30">
        <v>53</v>
      </c>
      <c r="E241" s="31">
        <v>4306.991</v>
      </c>
      <c r="F241" s="32">
        <v>28</v>
      </c>
    </row>
    <row r="242" spans="2:6" x14ac:dyDescent="0.2">
      <c r="B242" s="40">
        <f>[1]Comparison!A241</f>
        <v>239</v>
      </c>
      <c r="C242" s="30" t="s">
        <v>682</v>
      </c>
      <c r="D242" s="30">
        <v>4</v>
      </c>
      <c r="E242" s="31">
        <v>5.0000000000000001E-3</v>
      </c>
      <c r="F242" s="32">
        <v>15</v>
      </c>
    </row>
    <row r="243" spans="2:6" x14ac:dyDescent="0.2">
      <c r="B243" s="40">
        <f>[1]Comparison!A242</f>
        <v>240</v>
      </c>
      <c r="C243" s="30" t="s">
        <v>683</v>
      </c>
      <c r="D243" s="30">
        <v>80</v>
      </c>
      <c r="E243" s="31">
        <v>7872.3614200000002</v>
      </c>
      <c r="F243" s="32">
        <v>87</v>
      </c>
    </row>
    <row r="244" spans="2:6" x14ac:dyDescent="0.2">
      <c r="B244" s="40">
        <f>[1]Comparison!A243</f>
        <v>241</v>
      </c>
      <c r="C244" s="30" t="s">
        <v>684</v>
      </c>
      <c r="D244" s="30">
        <v>1390</v>
      </c>
      <c r="E244" s="31">
        <v>27072.344000000001</v>
      </c>
      <c r="F244" s="32">
        <v>429</v>
      </c>
    </row>
    <row r="245" spans="2:6" x14ac:dyDescent="0.2">
      <c r="B245" s="40">
        <f>[1]Comparison!A244</f>
        <v>242</v>
      </c>
      <c r="C245" s="30" t="s">
        <v>685</v>
      </c>
      <c r="D245" s="30">
        <v>7559</v>
      </c>
      <c r="E245" s="31">
        <v>82870.646950000009</v>
      </c>
      <c r="F245" s="32">
        <v>2800</v>
      </c>
    </row>
    <row r="246" spans="2:6" x14ac:dyDescent="0.2">
      <c r="B246" s="40">
        <f>[1]Comparison!A245</f>
        <v>243</v>
      </c>
      <c r="C246" s="30" t="s">
        <v>686</v>
      </c>
      <c r="D246" s="30">
        <v>143</v>
      </c>
      <c r="E246" s="31">
        <v>772.99549999999999</v>
      </c>
      <c r="F246" s="32">
        <v>38</v>
      </c>
    </row>
    <row r="247" spans="2:6" x14ac:dyDescent="0.2">
      <c r="B247" s="40">
        <f>[1]Comparison!A246</f>
        <v>244</v>
      </c>
      <c r="C247" s="30" t="s">
        <v>150</v>
      </c>
      <c r="D247" s="30">
        <v>29599303</v>
      </c>
      <c r="E247" s="31">
        <v>105197716.85893001</v>
      </c>
      <c r="F247" s="32">
        <v>1343494</v>
      </c>
    </row>
    <row r="248" spans="2:6" x14ac:dyDescent="0.2">
      <c r="B248" s="40">
        <f>[1]Comparison!A247</f>
        <v>245</v>
      </c>
      <c r="C248" s="30" t="s">
        <v>687</v>
      </c>
      <c r="D248" s="30">
        <v>129</v>
      </c>
      <c r="E248" s="31">
        <v>708.90499999999997</v>
      </c>
      <c r="F248" s="32">
        <v>54</v>
      </c>
    </row>
    <row r="249" spans="2:6" x14ac:dyDescent="0.2">
      <c r="B249" s="40">
        <f>[1]Comparison!A248</f>
        <v>246</v>
      </c>
      <c r="C249" s="30" t="s">
        <v>688</v>
      </c>
      <c r="D249" s="30">
        <v>37063</v>
      </c>
      <c r="E249" s="31">
        <v>32569.965689999997</v>
      </c>
      <c r="F249" s="32">
        <v>3122</v>
      </c>
    </row>
    <row r="250" spans="2:6" x14ac:dyDescent="0.2">
      <c r="B250" s="40">
        <f>[1]Comparison!A249</f>
        <v>247</v>
      </c>
      <c r="C250" s="30" t="s">
        <v>689</v>
      </c>
      <c r="D250" s="30">
        <v>684</v>
      </c>
      <c r="E250" s="31">
        <v>6322.5450000000001</v>
      </c>
      <c r="F250" s="32">
        <v>160</v>
      </c>
    </row>
    <row r="251" spans="2:6" x14ac:dyDescent="0.2">
      <c r="B251" s="40">
        <f>[1]Comparison!A250</f>
        <v>248</v>
      </c>
      <c r="C251" s="30" t="s">
        <v>690</v>
      </c>
      <c r="D251" s="30">
        <v>52</v>
      </c>
      <c r="E251" s="31">
        <v>833.66343999999992</v>
      </c>
      <c r="F251" s="32">
        <v>20</v>
      </c>
    </row>
    <row r="252" spans="2:6" x14ac:dyDescent="0.2">
      <c r="B252" s="40">
        <f>[1]Comparison!A251</f>
        <v>249</v>
      </c>
      <c r="C252" s="30" t="s">
        <v>691</v>
      </c>
      <c r="D252" s="30">
        <v>27</v>
      </c>
      <c r="E252" s="31">
        <v>360.30599999999998</v>
      </c>
      <c r="F252" s="32">
        <v>189</v>
      </c>
    </row>
    <row r="253" spans="2:6" x14ac:dyDescent="0.2">
      <c r="B253" s="40">
        <f>[1]Comparison!A252</f>
        <v>250</v>
      </c>
      <c r="C253" s="30" t="s">
        <v>692</v>
      </c>
      <c r="D253" s="30">
        <v>144</v>
      </c>
      <c r="E253" s="31">
        <v>9132.0100899999998</v>
      </c>
      <c r="F253" s="32">
        <v>144</v>
      </c>
    </row>
    <row r="254" spans="2:6" x14ac:dyDescent="0.2">
      <c r="B254" s="40">
        <f>[1]Comparison!A253</f>
        <v>251</v>
      </c>
      <c r="C254" s="30" t="s">
        <v>693</v>
      </c>
      <c r="D254" s="30">
        <v>1720644493</v>
      </c>
      <c r="E254" s="31">
        <v>4167913666</v>
      </c>
      <c r="F254" s="32">
        <v>201593712</v>
      </c>
    </row>
    <row r="255" spans="2:6" x14ac:dyDescent="0.2">
      <c r="B255" s="40">
        <f>[1]Comparison!A254</f>
        <v>252</v>
      </c>
      <c r="C255" s="30" t="s">
        <v>694</v>
      </c>
      <c r="D255" s="30">
        <v>7007</v>
      </c>
      <c r="E255" s="31">
        <v>829964.9</v>
      </c>
      <c r="F255" s="32">
        <v>1278</v>
      </c>
    </row>
    <row r="256" spans="2:6" x14ac:dyDescent="0.2">
      <c r="B256" s="40">
        <f>[1]Comparison!A255</f>
        <v>253</v>
      </c>
      <c r="C256" s="30" t="s">
        <v>695</v>
      </c>
      <c r="D256" s="30">
        <v>12717</v>
      </c>
      <c r="E256" s="31">
        <v>763063.02328999992</v>
      </c>
      <c r="F256" s="32">
        <v>2369</v>
      </c>
    </row>
    <row r="257" spans="2:6" x14ac:dyDescent="0.2">
      <c r="B257" s="40">
        <f>[1]Comparison!A256</f>
        <v>254</v>
      </c>
      <c r="C257" s="30" t="s">
        <v>696</v>
      </c>
      <c r="D257" s="30">
        <v>27752</v>
      </c>
      <c r="E257" s="31">
        <v>2261738.1759899999</v>
      </c>
      <c r="F257" s="32">
        <v>3894</v>
      </c>
    </row>
    <row r="258" spans="2:6" x14ac:dyDescent="0.2">
      <c r="B258" s="40">
        <f>[1]Comparison!A257</f>
        <v>255</v>
      </c>
      <c r="C258" s="30" t="s">
        <v>697</v>
      </c>
      <c r="D258" s="30">
        <v>351806</v>
      </c>
      <c r="E258" s="31">
        <v>5108106.5350000001</v>
      </c>
      <c r="F258" s="32">
        <v>51844</v>
      </c>
    </row>
    <row r="259" spans="2:6" x14ac:dyDescent="0.2">
      <c r="B259" s="40">
        <f>[1]Comparison!A258</f>
        <v>256</v>
      </c>
      <c r="C259" s="30" t="s">
        <v>698</v>
      </c>
      <c r="D259" s="30">
        <v>3900497</v>
      </c>
      <c r="E259" s="31">
        <v>7203437.4754900001</v>
      </c>
      <c r="F259" s="32">
        <v>25335</v>
      </c>
    </row>
    <row r="260" spans="2:6" x14ac:dyDescent="0.2">
      <c r="B260" s="40">
        <f>[1]Comparison!A259</f>
        <v>257</v>
      </c>
      <c r="C260" s="30" t="s">
        <v>699</v>
      </c>
      <c r="D260" s="30">
        <v>172</v>
      </c>
      <c r="E260" s="31">
        <v>2014.5640000000001</v>
      </c>
      <c r="F260" s="32">
        <v>47</v>
      </c>
    </row>
    <row r="261" spans="2:6" x14ac:dyDescent="0.2">
      <c r="B261" s="40">
        <f>[1]Comparison!A260</f>
        <v>258</v>
      </c>
      <c r="C261" s="30" t="s">
        <v>700</v>
      </c>
      <c r="D261" s="30">
        <v>1621</v>
      </c>
      <c r="E261" s="31">
        <v>33367.18</v>
      </c>
      <c r="F261" s="32">
        <v>1085</v>
      </c>
    </row>
    <row r="262" spans="2:6" x14ac:dyDescent="0.2">
      <c r="B262" s="40">
        <f>[1]Comparison!A261</f>
        <v>259</v>
      </c>
      <c r="C262" s="30" t="s">
        <v>701</v>
      </c>
      <c r="D262" s="30">
        <v>1182864</v>
      </c>
      <c r="E262" s="31">
        <v>29030649.998980001</v>
      </c>
      <c r="F262" s="32">
        <v>241395</v>
      </c>
    </row>
    <row r="263" spans="2:6" x14ac:dyDescent="0.2">
      <c r="B263" s="40">
        <f>[1]Comparison!A262</f>
        <v>260</v>
      </c>
      <c r="C263" s="30" t="s">
        <v>702</v>
      </c>
      <c r="D263" s="30">
        <v>5667</v>
      </c>
      <c r="E263" s="31">
        <v>66156.997080000001</v>
      </c>
      <c r="F263" s="32">
        <v>1545</v>
      </c>
    </row>
    <row r="264" spans="2:6" x14ac:dyDescent="0.2">
      <c r="B264" s="40">
        <f>[1]Comparison!A263</f>
        <v>261</v>
      </c>
      <c r="C264" s="30" t="s">
        <v>703</v>
      </c>
      <c r="D264" s="30">
        <v>58906</v>
      </c>
      <c r="E264" s="31">
        <v>626153.90498999995</v>
      </c>
      <c r="F264" s="32">
        <v>29132</v>
      </c>
    </row>
    <row r="265" spans="2:6" x14ac:dyDescent="0.2">
      <c r="B265" s="40">
        <f>[1]Comparison!A264</f>
        <v>262</v>
      </c>
      <c r="C265" s="30" t="s">
        <v>704</v>
      </c>
      <c r="D265" s="30">
        <v>8484</v>
      </c>
      <c r="E265" s="31">
        <v>354618.86749000003</v>
      </c>
      <c r="F265" s="32">
        <v>1062</v>
      </c>
    </row>
    <row r="266" spans="2:6" x14ac:dyDescent="0.2">
      <c r="B266" s="40">
        <f>[1]Comparison!A265</f>
        <v>263</v>
      </c>
      <c r="C266" s="30" t="s">
        <v>705</v>
      </c>
      <c r="D266" s="30">
        <v>17131</v>
      </c>
      <c r="E266" s="31">
        <v>201233.84815999999</v>
      </c>
      <c r="F266" s="32">
        <v>2975</v>
      </c>
    </row>
    <row r="267" spans="2:6" x14ac:dyDescent="0.2">
      <c r="B267" s="40">
        <f>[1]Comparison!A266</f>
        <v>264</v>
      </c>
      <c r="C267" s="30" t="s">
        <v>706</v>
      </c>
      <c r="D267" s="30">
        <v>676</v>
      </c>
      <c r="E267" s="31">
        <v>9485.6550000000007</v>
      </c>
      <c r="F267" s="32">
        <v>720</v>
      </c>
    </row>
    <row r="268" spans="2:6" x14ac:dyDescent="0.2">
      <c r="B268" s="40">
        <f>[1]Comparison!A267</f>
        <v>265</v>
      </c>
      <c r="C268" s="30" t="s">
        <v>707</v>
      </c>
      <c r="D268" s="30">
        <v>10391</v>
      </c>
      <c r="E268" s="31">
        <v>396746.49565</v>
      </c>
      <c r="F268" s="32">
        <v>1139</v>
      </c>
    </row>
    <row r="269" spans="2:6" x14ac:dyDescent="0.2">
      <c r="B269" s="40">
        <f>[1]Comparison!A268</f>
        <v>266</v>
      </c>
      <c r="C269" s="30" t="s">
        <v>708</v>
      </c>
      <c r="D269" s="30">
        <v>813</v>
      </c>
      <c r="E269" s="31">
        <v>11122.406999999999</v>
      </c>
      <c r="F269" s="32">
        <v>813</v>
      </c>
    </row>
    <row r="270" spans="2:6" x14ac:dyDescent="0.2">
      <c r="B270" s="40">
        <f>[1]Comparison!A269</f>
        <v>267</v>
      </c>
      <c r="C270" s="30" t="s">
        <v>709</v>
      </c>
      <c r="D270" s="30">
        <v>1787</v>
      </c>
      <c r="E270" s="31">
        <v>69045.794999999998</v>
      </c>
      <c r="F270" s="32">
        <v>882</v>
      </c>
    </row>
    <row r="271" spans="2:6" x14ac:dyDescent="0.2">
      <c r="B271" s="40">
        <f>[1]Comparison!A270</f>
        <v>268</v>
      </c>
      <c r="C271" s="30" t="s">
        <v>710</v>
      </c>
      <c r="D271" s="30">
        <v>920060</v>
      </c>
      <c r="E271" s="31">
        <v>3886644.7844799994</v>
      </c>
      <c r="F271" s="32">
        <v>1133</v>
      </c>
    </row>
    <row r="272" spans="2:6" x14ac:dyDescent="0.2">
      <c r="B272" s="40">
        <f>[1]Comparison!A271</f>
        <v>269</v>
      </c>
      <c r="C272" s="30" t="s">
        <v>711</v>
      </c>
      <c r="D272" s="30">
        <v>258349</v>
      </c>
      <c r="E272" s="31">
        <v>6476901.7145800004</v>
      </c>
      <c r="F272" s="32">
        <v>1765</v>
      </c>
    </row>
    <row r="273" spans="2:6" x14ac:dyDescent="0.2">
      <c r="B273" s="40">
        <f>[1]Comparison!A272</f>
        <v>270</v>
      </c>
      <c r="C273" s="30" t="s">
        <v>712</v>
      </c>
      <c r="D273" s="30">
        <v>2308</v>
      </c>
      <c r="E273" s="31">
        <v>18400.807129999997</v>
      </c>
      <c r="F273" s="32">
        <v>573</v>
      </c>
    </row>
    <row r="274" spans="2:6" x14ac:dyDescent="0.2">
      <c r="B274" s="40">
        <f>[1]Comparison!A273</f>
        <v>271</v>
      </c>
      <c r="C274" s="30" t="s">
        <v>713</v>
      </c>
      <c r="D274" s="30">
        <v>62904</v>
      </c>
      <c r="E274" s="31">
        <v>7197935.9174300004</v>
      </c>
      <c r="F274" s="32">
        <v>14076</v>
      </c>
    </row>
    <row r="275" spans="2:6" x14ac:dyDescent="0.2">
      <c r="B275" s="40">
        <f>[1]Comparison!A274</f>
        <v>272</v>
      </c>
      <c r="C275" s="30" t="s">
        <v>714</v>
      </c>
      <c r="D275" s="30">
        <v>32871</v>
      </c>
      <c r="E275" s="31">
        <v>825775.12842999992</v>
      </c>
      <c r="F275" s="32">
        <v>5493</v>
      </c>
    </row>
    <row r="276" spans="2:6" x14ac:dyDescent="0.2">
      <c r="B276" s="40">
        <f>[1]Comparison!A275</f>
        <v>273</v>
      </c>
      <c r="C276" s="30" t="s">
        <v>715</v>
      </c>
      <c r="D276" s="30">
        <v>5517</v>
      </c>
      <c r="E276" s="31">
        <v>64299.637329999998</v>
      </c>
      <c r="F276" s="32">
        <v>1589</v>
      </c>
    </row>
    <row r="277" spans="2:6" x14ac:dyDescent="0.2">
      <c r="B277" s="40">
        <f>[1]Comparison!A276</f>
        <v>274</v>
      </c>
      <c r="C277" s="30" t="s">
        <v>716</v>
      </c>
      <c r="D277" s="30">
        <v>8024</v>
      </c>
      <c r="E277" s="31">
        <v>143605.96872999999</v>
      </c>
      <c r="F277" s="32">
        <v>3545</v>
      </c>
    </row>
    <row r="278" spans="2:6" x14ac:dyDescent="0.2">
      <c r="B278" s="40">
        <f>[1]Comparison!A277</f>
        <v>275</v>
      </c>
      <c r="C278" s="30" t="s">
        <v>717</v>
      </c>
      <c r="D278" s="30">
        <v>5410</v>
      </c>
      <c r="E278" s="31">
        <v>98183.515159999995</v>
      </c>
      <c r="F278" s="32">
        <v>1363</v>
      </c>
    </row>
    <row r="279" spans="2:6" x14ac:dyDescent="0.2">
      <c r="B279" s="40">
        <f>[1]Comparison!A278</f>
        <v>276</v>
      </c>
      <c r="C279" s="30" t="s">
        <v>718</v>
      </c>
      <c r="D279" s="30">
        <v>1467</v>
      </c>
      <c r="E279" s="31">
        <v>15410.787679999999</v>
      </c>
      <c r="F279" s="32">
        <v>185</v>
      </c>
    </row>
    <row r="280" spans="2:6" x14ac:dyDescent="0.2">
      <c r="B280" s="40">
        <f>[1]Comparison!A279</f>
        <v>277</v>
      </c>
      <c r="C280" s="30" t="s">
        <v>719</v>
      </c>
      <c r="D280" s="30">
        <v>10</v>
      </c>
      <c r="E280" s="31">
        <v>14.071</v>
      </c>
      <c r="F280" s="32">
        <v>14</v>
      </c>
    </row>
    <row r="281" spans="2:6" x14ac:dyDescent="0.2">
      <c r="B281" s="40">
        <f>[1]Comparison!A280</f>
        <v>278</v>
      </c>
      <c r="C281" s="30" t="s">
        <v>720</v>
      </c>
      <c r="D281" s="30">
        <v>25730</v>
      </c>
      <c r="E281" s="31">
        <v>1819929.3788500002</v>
      </c>
      <c r="F281" s="32">
        <v>2640</v>
      </c>
    </row>
    <row r="282" spans="2:6" x14ac:dyDescent="0.2">
      <c r="B282" s="40">
        <f>[1]Comparison!A281</f>
        <v>279</v>
      </c>
      <c r="C282" s="30" t="s">
        <v>721</v>
      </c>
      <c r="D282" s="30">
        <v>350</v>
      </c>
      <c r="E282" s="31">
        <v>16244.761</v>
      </c>
      <c r="F282" s="32">
        <v>307</v>
      </c>
    </row>
    <row r="283" spans="2:6" x14ac:dyDescent="0.2">
      <c r="B283" s="40">
        <f>[1]Comparison!A282</f>
        <v>280</v>
      </c>
      <c r="C283" s="30" t="s">
        <v>722</v>
      </c>
      <c r="D283" s="30">
        <v>1212</v>
      </c>
      <c r="E283" s="31">
        <v>62274.750999999997</v>
      </c>
      <c r="F283" s="32">
        <v>174</v>
      </c>
    </row>
    <row r="284" spans="2:6" x14ac:dyDescent="0.2">
      <c r="B284" s="40">
        <f>[1]Comparison!A283</f>
        <v>281</v>
      </c>
      <c r="C284" s="30" t="s">
        <v>723</v>
      </c>
      <c r="D284" s="30">
        <v>439674</v>
      </c>
      <c r="E284" s="31">
        <v>1170470.4564800002</v>
      </c>
      <c r="F284" s="32">
        <v>108</v>
      </c>
    </row>
    <row r="285" spans="2:6" x14ac:dyDescent="0.2">
      <c r="B285" s="40">
        <f>[1]Comparison!A284</f>
        <v>282</v>
      </c>
      <c r="C285" s="30" t="s">
        <v>724</v>
      </c>
      <c r="D285" s="30">
        <v>1574</v>
      </c>
      <c r="E285" s="31">
        <v>61830.216289999997</v>
      </c>
      <c r="F285" s="32">
        <v>231</v>
      </c>
    </row>
    <row r="286" spans="2:6" x14ac:dyDescent="0.2">
      <c r="B286" s="40">
        <f>[1]Comparison!A285</f>
        <v>283</v>
      </c>
      <c r="C286" s="30" t="s">
        <v>725</v>
      </c>
      <c r="D286" s="30">
        <v>2307</v>
      </c>
      <c r="E286" s="31">
        <v>166796.19269999999</v>
      </c>
      <c r="F286" s="32">
        <v>712</v>
      </c>
    </row>
    <row r="287" spans="2:6" x14ac:dyDescent="0.2">
      <c r="B287" s="40">
        <f>[1]Comparison!A286</f>
        <v>284</v>
      </c>
      <c r="C287" s="30" t="s">
        <v>726</v>
      </c>
      <c r="D287" s="30">
        <v>5287</v>
      </c>
      <c r="E287" s="31">
        <v>119921.61019999998</v>
      </c>
      <c r="F287" s="32">
        <v>4011</v>
      </c>
    </row>
    <row r="288" spans="2:6" x14ac:dyDescent="0.2">
      <c r="B288" s="40">
        <f>[1]Comparison!A287</f>
        <v>285</v>
      </c>
      <c r="C288" s="30" t="s">
        <v>727</v>
      </c>
      <c r="D288" s="30">
        <v>5294</v>
      </c>
      <c r="E288" s="31">
        <v>362034.80307000002</v>
      </c>
      <c r="F288" s="32">
        <v>631</v>
      </c>
    </row>
    <row r="289" spans="2:6" x14ac:dyDescent="0.2">
      <c r="B289" s="40">
        <f>[1]Comparison!A288</f>
        <v>286</v>
      </c>
      <c r="C289" s="30" t="s">
        <v>728</v>
      </c>
      <c r="D289" s="30">
        <v>4633</v>
      </c>
      <c r="E289" s="31">
        <v>426638.96693</v>
      </c>
      <c r="F289" s="32">
        <v>600</v>
      </c>
    </row>
    <row r="290" spans="2:6" x14ac:dyDescent="0.2">
      <c r="B290" s="40">
        <f>[1]Comparison!A289</f>
        <v>287</v>
      </c>
      <c r="C290" s="30" t="s">
        <v>729</v>
      </c>
      <c r="D290" s="30">
        <v>1628</v>
      </c>
      <c r="E290" s="31">
        <v>68607.161609999996</v>
      </c>
      <c r="F290" s="32">
        <v>751</v>
      </c>
    </row>
    <row r="291" spans="2:6" x14ac:dyDescent="0.2">
      <c r="B291" s="40">
        <f>[1]Comparison!A290</f>
        <v>288</v>
      </c>
      <c r="C291" s="30" t="s">
        <v>730</v>
      </c>
      <c r="D291" s="30">
        <v>5551</v>
      </c>
      <c r="E291" s="31">
        <v>510195.85048000002</v>
      </c>
      <c r="F291" s="32">
        <v>458</v>
      </c>
    </row>
    <row r="292" spans="2:6" x14ac:dyDescent="0.2">
      <c r="B292" s="40">
        <f>[1]Comparison!A291</f>
        <v>289</v>
      </c>
      <c r="C292" s="30" t="s">
        <v>731</v>
      </c>
      <c r="D292" s="30">
        <v>5254</v>
      </c>
      <c r="E292" s="31">
        <v>93888.897830000002</v>
      </c>
      <c r="F292" s="32">
        <v>1750</v>
      </c>
    </row>
    <row r="293" spans="2:6" x14ac:dyDescent="0.2">
      <c r="B293" s="40">
        <f>[1]Comparison!A292</f>
        <v>290</v>
      </c>
      <c r="C293" s="30" t="s">
        <v>732</v>
      </c>
      <c r="D293" s="30">
        <v>4574</v>
      </c>
      <c r="E293" s="31">
        <v>42170.923999999999</v>
      </c>
      <c r="F293" s="32">
        <v>2275</v>
      </c>
    </row>
    <row r="294" spans="2:6" x14ac:dyDescent="0.2">
      <c r="B294" s="40">
        <f>[1]Comparison!A293</f>
        <v>291</v>
      </c>
      <c r="C294" s="30" t="s">
        <v>733</v>
      </c>
      <c r="D294" s="30">
        <v>138898</v>
      </c>
      <c r="E294" s="31">
        <v>471978.91262000002</v>
      </c>
      <c r="F294" s="32">
        <v>2941</v>
      </c>
    </row>
    <row r="295" spans="2:6" x14ac:dyDescent="0.2">
      <c r="B295" s="40">
        <f>[1]Comparison!A294</f>
        <v>292</v>
      </c>
      <c r="C295" s="30" t="s">
        <v>734</v>
      </c>
      <c r="D295" s="30">
        <v>586</v>
      </c>
      <c r="E295" s="31">
        <v>2266.2359999999999</v>
      </c>
      <c r="F295" s="32">
        <v>189</v>
      </c>
    </row>
    <row r="296" spans="2:6" x14ac:dyDescent="0.2">
      <c r="B296" s="40">
        <f>[1]Comparison!A295</f>
        <v>293</v>
      </c>
      <c r="C296" s="30" t="s">
        <v>735</v>
      </c>
      <c r="D296" s="30">
        <v>21</v>
      </c>
      <c r="E296" s="31">
        <v>275.8</v>
      </c>
      <c r="F296" s="32">
        <v>21</v>
      </c>
    </row>
    <row r="297" spans="2:6" x14ac:dyDescent="0.2">
      <c r="B297" s="40">
        <f>[1]Comparison!A296</f>
        <v>294</v>
      </c>
      <c r="C297" s="30" t="s">
        <v>736</v>
      </c>
      <c r="D297" s="30">
        <v>717</v>
      </c>
      <c r="E297" s="31">
        <v>60720.072270000004</v>
      </c>
      <c r="F297" s="32">
        <v>202</v>
      </c>
    </row>
    <row r="298" spans="2:6" x14ac:dyDescent="0.2">
      <c r="B298" s="40">
        <f>[1]Comparison!A297</f>
        <v>295</v>
      </c>
      <c r="C298" s="30" t="s">
        <v>737</v>
      </c>
      <c r="D298" s="30">
        <v>86</v>
      </c>
      <c r="E298" s="31">
        <v>16.5</v>
      </c>
      <c r="F298" s="32">
        <v>96</v>
      </c>
    </row>
    <row r="299" spans="2:6" x14ac:dyDescent="0.2">
      <c r="B299" s="40">
        <f>[1]Comparison!A298</f>
        <v>296</v>
      </c>
      <c r="C299" s="30" t="s">
        <v>738</v>
      </c>
      <c r="D299" s="30">
        <v>485</v>
      </c>
      <c r="E299" s="31">
        <v>31724.8272599999</v>
      </c>
      <c r="F299" s="32">
        <v>92</v>
      </c>
    </row>
    <row r="300" spans="2:6" x14ac:dyDescent="0.2">
      <c r="B300" s="40">
        <f>[1]Comparison!A299</f>
        <v>297</v>
      </c>
      <c r="C300" s="30" t="s">
        <v>739</v>
      </c>
      <c r="D300" s="30">
        <v>47398</v>
      </c>
      <c r="E300" s="31">
        <v>1430335.86659</v>
      </c>
      <c r="F300" s="32">
        <v>7567</v>
      </c>
    </row>
    <row r="301" spans="2:6" x14ac:dyDescent="0.2">
      <c r="B301" s="40">
        <f>[1]Comparison!A300</f>
        <v>298</v>
      </c>
      <c r="C301" s="30" t="s">
        <v>740</v>
      </c>
      <c r="D301" s="30">
        <v>395</v>
      </c>
      <c r="E301" s="31">
        <v>8327.11</v>
      </c>
      <c r="F301" s="32">
        <v>355</v>
      </c>
    </row>
    <row r="302" spans="2:6" x14ac:dyDescent="0.2">
      <c r="B302" s="40">
        <f>[1]Comparison!A301</f>
        <v>299</v>
      </c>
      <c r="C302" s="30" t="s">
        <v>741</v>
      </c>
      <c r="D302" s="30">
        <v>671</v>
      </c>
      <c r="E302" s="31">
        <v>3336.5050000000001</v>
      </c>
      <c r="F302" s="32">
        <v>208</v>
      </c>
    </row>
    <row r="303" spans="2:6" x14ac:dyDescent="0.2">
      <c r="B303" s="40">
        <f>[1]Comparison!A302</f>
        <v>300</v>
      </c>
      <c r="C303" s="30" t="s">
        <v>742</v>
      </c>
      <c r="D303" s="30">
        <v>2091</v>
      </c>
      <c r="E303" s="31">
        <v>22834.688879999998</v>
      </c>
      <c r="F303" s="32">
        <v>373</v>
      </c>
    </row>
    <row r="304" spans="2:6" x14ac:dyDescent="0.2">
      <c r="B304" s="40">
        <f>[1]Comparison!A303</f>
        <v>301</v>
      </c>
      <c r="C304" s="30" t="s">
        <v>743</v>
      </c>
      <c r="D304" s="30">
        <v>6085</v>
      </c>
      <c r="E304" s="31">
        <v>469371.40685999999</v>
      </c>
      <c r="F304" s="32">
        <v>677</v>
      </c>
    </row>
    <row r="305" spans="2:6" x14ac:dyDescent="0.2">
      <c r="B305" s="40">
        <f>[1]Comparison!A304</f>
        <v>302</v>
      </c>
      <c r="C305" s="30" t="s">
        <v>744</v>
      </c>
      <c r="D305" s="30">
        <v>2720</v>
      </c>
      <c r="E305" s="31">
        <v>136871.36819000001</v>
      </c>
      <c r="F305" s="32">
        <v>388</v>
      </c>
    </row>
    <row r="306" spans="2:6" x14ac:dyDescent="0.2">
      <c r="B306" s="40">
        <f>[1]Comparison!A305</f>
        <v>303</v>
      </c>
      <c r="C306" s="30" t="s">
        <v>745</v>
      </c>
      <c r="D306" s="30">
        <v>20474</v>
      </c>
      <c r="E306" s="31">
        <v>965637.47939999995</v>
      </c>
      <c r="F306" s="32">
        <v>4059</v>
      </c>
    </row>
    <row r="307" spans="2:6" x14ac:dyDescent="0.2">
      <c r="B307" s="40">
        <f>[1]Comparison!A306</f>
        <v>304</v>
      </c>
      <c r="C307" s="30" t="s">
        <v>746</v>
      </c>
      <c r="D307" s="30">
        <v>4231032</v>
      </c>
      <c r="E307" s="31">
        <v>10001292.689439999</v>
      </c>
      <c r="F307" s="32">
        <v>172582</v>
      </c>
    </row>
    <row r="308" spans="2:6" x14ac:dyDescent="0.2">
      <c r="B308" s="40">
        <f>[1]Comparison!A307</f>
        <v>305</v>
      </c>
      <c r="C308" s="30" t="s">
        <v>747</v>
      </c>
      <c r="D308" s="30">
        <v>412</v>
      </c>
      <c r="E308" s="31">
        <v>1883.0061699999999</v>
      </c>
      <c r="F308" s="32">
        <v>197</v>
      </c>
    </row>
    <row r="309" spans="2:6" x14ac:dyDescent="0.2">
      <c r="B309" s="40">
        <f>[1]Comparison!A308</f>
        <v>306</v>
      </c>
      <c r="C309" s="30" t="s">
        <v>748</v>
      </c>
      <c r="D309" s="30">
        <v>2689</v>
      </c>
      <c r="E309" s="31">
        <v>297746.08627999999</v>
      </c>
      <c r="F309" s="32">
        <v>339</v>
      </c>
    </row>
    <row r="310" spans="2:6" x14ac:dyDescent="0.2">
      <c r="B310" s="40">
        <f>[1]Comparison!A309</f>
        <v>307</v>
      </c>
      <c r="C310" s="30" t="s">
        <v>749</v>
      </c>
      <c r="D310" s="30">
        <v>5299</v>
      </c>
      <c r="E310" s="31">
        <v>876192.64212999982</v>
      </c>
      <c r="F310" s="32">
        <v>2009</v>
      </c>
    </row>
    <row r="311" spans="2:6" x14ac:dyDescent="0.2">
      <c r="B311" s="40">
        <f>[1]Comparison!A310</f>
        <v>308</v>
      </c>
      <c r="C311" s="30" t="s">
        <v>750</v>
      </c>
      <c r="D311" s="30">
        <v>660</v>
      </c>
      <c r="E311" s="31">
        <v>54215.614790000211</v>
      </c>
      <c r="F311" s="32">
        <v>287</v>
      </c>
    </row>
    <row r="312" spans="2:6" x14ac:dyDescent="0.2">
      <c r="B312" s="40">
        <f>[1]Comparison!A311</f>
        <v>309</v>
      </c>
      <c r="C312" s="30" t="s">
        <v>751</v>
      </c>
      <c r="D312" s="30">
        <v>112</v>
      </c>
      <c r="E312" s="31">
        <v>1438.4880000000001</v>
      </c>
      <c r="F312" s="32">
        <v>38</v>
      </c>
    </row>
    <row r="313" spans="2:6" x14ac:dyDescent="0.2">
      <c r="B313" s="40">
        <f>[1]Comparison!A312</f>
        <v>310</v>
      </c>
      <c r="C313" s="30" t="s">
        <v>752</v>
      </c>
      <c r="D313" s="30">
        <v>1235</v>
      </c>
      <c r="E313" s="31">
        <v>5912.21</v>
      </c>
      <c r="F313" s="32">
        <v>671</v>
      </c>
    </row>
    <row r="314" spans="2:6" x14ac:dyDescent="0.2">
      <c r="B314" s="40">
        <f>[1]Comparison!A313</f>
        <v>311</v>
      </c>
      <c r="C314" s="30" t="s">
        <v>753</v>
      </c>
      <c r="D314" s="30">
        <v>390</v>
      </c>
      <c r="E314" s="31">
        <v>5216.6880000000001</v>
      </c>
      <c r="F314" s="32">
        <v>273</v>
      </c>
    </row>
    <row r="315" spans="2:6" x14ac:dyDescent="0.2">
      <c r="B315" s="40">
        <f>[1]Comparison!A314</f>
        <v>312</v>
      </c>
      <c r="C315" s="30" t="s">
        <v>754</v>
      </c>
      <c r="D315" s="30">
        <v>624</v>
      </c>
      <c r="E315" s="31">
        <v>10577.573</v>
      </c>
      <c r="F315" s="32">
        <v>680</v>
      </c>
    </row>
    <row r="316" spans="2:6" x14ac:dyDescent="0.2">
      <c r="B316" s="40">
        <f>[1]Comparison!A315</f>
        <v>313</v>
      </c>
      <c r="C316" s="30" t="s">
        <v>755</v>
      </c>
      <c r="D316" s="30">
        <v>1504</v>
      </c>
      <c r="E316" s="31">
        <v>48281.427819999997</v>
      </c>
      <c r="F316" s="32">
        <v>254</v>
      </c>
    </row>
    <row r="317" spans="2:6" x14ac:dyDescent="0.2">
      <c r="B317" s="40">
        <f>[1]Comparison!A316</f>
        <v>314</v>
      </c>
      <c r="C317" s="30" t="s">
        <v>756</v>
      </c>
      <c r="D317" s="30">
        <v>701</v>
      </c>
      <c r="E317" s="31">
        <v>3136.96182</v>
      </c>
      <c r="F317" s="32">
        <v>388</v>
      </c>
    </row>
    <row r="318" spans="2:6" x14ac:dyDescent="0.2">
      <c r="B318" s="40">
        <f>[1]Comparison!A317</f>
        <v>315</v>
      </c>
      <c r="C318" s="30" t="s">
        <v>757</v>
      </c>
      <c r="D318" s="30">
        <v>2667</v>
      </c>
      <c r="E318" s="31">
        <v>49524.948499999999</v>
      </c>
      <c r="F318" s="32">
        <v>353</v>
      </c>
    </row>
    <row r="319" spans="2:6" x14ac:dyDescent="0.2">
      <c r="B319" s="40">
        <f>[1]Comparison!A318</f>
        <v>316</v>
      </c>
      <c r="C319" s="30" t="s">
        <v>758</v>
      </c>
      <c r="D319" s="30">
        <v>8573</v>
      </c>
      <c r="E319" s="31">
        <v>85670.137589999998</v>
      </c>
      <c r="F319" s="32">
        <v>291</v>
      </c>
    </row>
    <row r="320" spans="2:6" x14ac:dyDescent="0.2">
      <c r="B320" s="40">
        <f>[1]Comparison!A319</f>
        <v>317</v>
      </c>
      <c r="C320" s="30" t="s">
        <v>759</v>
      </c>
      <c r="D320" s="30">
        <v>1587</v>
      </c>
      <c r="E320" s="31">
        <v>117308.4</v>
      </c>
      <c r="F320" s="32">
        <v>269</v>
      </c>
    </row>
    <row r="321" spans="2:6" x14ac:dyDescent="0.2">
      <c r="B321" s="40">
        <f>[1]Comparison!A320</f>
        <v>318</v>
      </c>
      <c r="C321" s="30" t="s">
        <v>760</v>
      </c>
      <c r="D321" s="30">
        <v>3588</v>
      </c>
      <c r="E321" s="31">
        <v>163480.07782000001</v>
      </c>
      <c r="F321" s="32">
        <v>450</v>
      </c>
    </row>
    <row r="322" spans="2:6" x14ac:dyDescent="0.2">
      <c r="B322" s="40">
        <f>[1]Comparison!A321</f>
        <v>319</v>
      </c>
      <c r="C322" s="30" t="s">
        <v>761</v>
      </c>
      <c r="D322" s="30">
        <v>9149</v>
      </c>
      <c r="E322" s="31">
        <v>61065.293920000004</v>
      </c>
      <c r="F322" s="32">
        <v>195</v>
      </c>
    </row>
    <row r="323" spans="2:6" x14ac:dyDescent="0.2">
      <c r="B323" s="40">
        <f>[1]Comparison!A322</f>
        <v>320</v>
      </c>
      <c r="C323" s="30" t="s">
        <v>762</v>
      </c>
      <c r="D323" s="30">
        <v>14337</v>
      </c>
      <c r="E323" s="31">
        <v>339148.84872000001</v>
      </c>
      <c r="F323" s="32">
        <v>4152</v>
      </c>
    </row>
    <row r="324" spans="2:6" x14ac:dyDescent="0.2">
      <c r="B324" s="40">
        <f>[1]Comparison!A323</f>
        <v>321</v>
      </c>
      <c r="C324" s="30" t="s">
        <v>763</v>
      </c>
      <c r="D324" s="30">
        <v>20246</v>
      </c>
      <c r="E324" s="31">
        <v>350145.79760000005</v>
      </c>
      <c r="F324" s="32">
        <v>4388</v>
      </c>
    </row>
    <row r="325" spans="2:6" x14ac:dyDescent="0.2">
      <c r="B325" s="40">
        <f>[1]Comparison!A324</f>
        <v>322</v>
      </c>
      <c r="C325" s="30" t="s">
        <v>764</v>
      </c>
      <c r="D325" s="30">
        <v>321047</v>
      </c>
      <c r="E325" s="31">
        <v>1092440.8805700003</v>
      </c>
      <c r="F325" s="32">
        <v>5619</v>
      </c>
    </row>
    <row r="326" spans="2:6" x14ac:dyDescent="0.2">
      <c r="B326" s="40">
        <f>[1]Comparison!A325</f>
        <v>323</v>
      </c>
      <c r="C326" s="30" t="s">
        <v>765</v>
      </c>
      <c r="D326" s="30">
        <v>543</v>
      </c>
      <c r="E326" s="31">
        <v>7650.3639999999996</v>
      </c>
      <c r="F326" s="32">
        <v>185</v>
      </c>
    </row>
    <row r="327" spans="2:6" x14ac:dyDescent="0.2">
      <c r="B327" s="40">
        <f>[1]Comparison!A326</f>
        <v>324</v>
      </c>
      <c r="C327" s="30" t="s">
        <v>766</v>
      </c>
      <c r="D327" s="30">
        <v>2930</v>
      </c>
      <c r="E327" s="31">
        <v>62854.446499999998</v>
      </c>
      <c r="F327" s="32">
        <v>863</v>
      </c>
    </row>
    <row r="328" spans="2:6" x14ac:dyDescent="0.2">
      <c r="B328" s="40">
        <f>[1]Comparison!A327</f>
        <v>325</v>
      </c>
      <c r="C328" s="30" t="s">
        <v>767</v>
      </c>
      <c r="D328" s="30">
        <v>227565</v>
      </c>
      <c r="E328" s="31">
        <v>1100181.2115700003</v>
      </c>
      <c r="F328" s="32">
        <v>1476</v>
      </c>
    </row>
    <row r="329" spans="2:6" x14ac:dyDescent="0.2">
      <c r="B329" s="40">
        <f>[1]Comparison!A328</f>
        <v>326</v>
      </c>
      <c r="C329" s="30" t="s">
        <v>768</v>
      </c>
      <c r="D329" s="30">
        <v>17</v>
      </c>
      <c r="E329" s="31">
        <v>43.128999999999998</v>
      </c>
      <c r="F329" s="32">
        <v>7</v>
      </c>
    </row>
    <row r="330" spans="2:6" x14ac:dyDescent="0.2">
      <c r="B330" s="40">
        <f>[1]Comparison!A329</f>
        <v>327</v>
      </c>
      <c r="C330" s="30" t="s">
        <v>769</v>
      </c>
      <c r="D330" s="30">
        <v>934</v>
      </c>
      <c r="E330" s="31">
        <v>15959.376</v>
      </c>
      <c r="F330" s="32">
        <v>420</v>
      </c>
    </row>
    <row r="331" spans="2:6" x14ac:dyDescent="0.2">
      <c r="B331" s="40">
        <f>[1]Comparison!A330</f>
        <v>328</v>
      </c>
      <c r="C331" s="30" t="s">
        <v>770</v>
      </c>
      <c r="D331" s="30">
        <v>489784</v>
      </c>
      <c r="E331" s="31">
        <v>2563876.0412499998</v>
      </c>
      <c r="F331" s="32">
        <v>8825</v>
      </c>
    </row>
    <row r="332" spans="2:6" x14ac:dyDescent="0.2">
      <c r="B332" s="40">
        <f>[1]Comparison!A331</f>
        <v>329</v>
      </c>
      <c r="C332" s="30" t="s">
        <v>771</v>
      </c>
      <c r="D332" s="30">
        <v>10096</v>
      </c>
      <c r="E332" s="31">
        <v>20505.134829999999</v>
      </c>
      <c r="F332" s="32">
        <v>112</v>
      </c>
    </row>
    <row r="333" spans="2:6" x14ac:dyDescent="0.2">
      <c r="B333" s="40">
        <f>[1]Comparison!A332</f>
        <v>330</v>
      </c>
      <c r="C333" s="30" t="s">
        <v>772</v>
      </c>
      <c r="D333" s="30">
        <v>38411942</v>
      </c>
      <c r="E333" s="31">
        <v>158924260.36105999</v>
      </c>
      <c r="F333" s="32">
        <v>1376315</v>
      </c>
    </row>
    <row r="334" spans="2:6" x14ac:dyDescent="0.2">
      <c r="B334" s="40">
        <f>[1]Comparison!A333</f>
        <v>331</v>
      </c>
      <c r="C334" s="30" t="s">
        <v>773</v>
      </c>
      <c r="D334" s="30">
        <v>536</v>
      </c>
      <c r="E334" s="31">
        <v>68325.364000000001</v>
      </c>
      <c r="F334" s="32">
        <v>94</v>
      </c>
    </row>
    <row r="335" spans="2:6" x14ac:dyDescent="0.2">
      <c r="B335" s="40">
        <f>[1]Comparison!A334</f>
        <v>332</v>
      </c>
      <c r="C335" s="30" t="s">
        <v>774</v>
      </c>
      <c r="D335" s="30">
        <v>12661</v>
      </c>
      <c r="E335" s="31">
        <v>27394.562429999998</v>
      </c>
      <c r="F335" s="32">
        <v>100</v>
      </c>
    </row>
    <row r="336" spans="2:6" x14ac:dyDescent="0.2">
      <c r="B336" s="40">
        <f>[1]Comparison!A335</f>
        <v>333</v>
      </c>
      <c r="C336" s="30" t="s">
        <v>775</v>
      </c>
      <c r="D336" s="30">
        <v>203</v>
      </c>
      <c r="E336" s="31">
        <v>4267.4970000000003</v>
      </c>
      <c r="F336" s="32">
        <v>94</v>
      </c>
    </row>
    <row r="337" spans="2:6" x14ac:dyDescent="0.2">
      <c r="B337" s="40">
        <f>[1]Comparison!A336</f>
        <v>334</v>
      </c>
      <c r="C337" s="30" t="s">
        <v>776</v>
      </c>
      <c r="D337" s="30">
        <v>728</v>
      </c>
      <c r="E337" s="31">
        <v>20664.936000000002</v>
      </c>
      <c r="F337" s="32">
        <v>333</v>
      </c>
    </row>
    <row r="338" spans="2:6" x14ac:dyDescent="0.2">
      <c r="B338" s="40">
        <f>[1]Comparison!A337</f>
        <v>335</v>
      </c>
      <c r="C338" s="30" t="s">
        <v>777</v>
      </c>
      <c r="D338" s="30">
        <v>8685</v>
      </c>
      <c r="E338" s="31">
        <v>484443.52921000007</v>
      </c>
      <c r="F338" s="32">
        <v>1115</v>
      </c>
    </row>
    <row r="339" spans="2:6" x14ac:dyDescent="0.2">
      <c r="B339" s="40">
        <f>[1]Comparison!A338</f>
        <v>336</v>
      </c>
      <c r="C339" s="30" t="s">
        <v>778</v>
      </c>
      <c r="D339" s="30">
        <v>1257925</v>
      </c>
      <c r="E339" s="31">
        <v>8665323.3949399982</v>
      </c>
      <c r="F339" s="32">
        <v>89716</v>
      </c>
    </row>
    <row r="340" spans="2:6" x14ac:dyDescent="0.2">
      <c r="B340" s="40">
        <f>[1]Comparison!A339</f>
        <v>337</v>
      </c>
      <c r="C340" s="30" t="s">
        <v>378</v>
      </c>
      <c r="D340" s="30">
        <v>1389468</v>
      </c>
      <c r="E340" s="31">
        <v>2305556.4879100001</v>
      </c>
      <c r="F340" s="32">
        <v>3895</v>
      </c>
    </row>
    <row r="341" spans="2:6" x14ac:dyDescent="0.2">
      <c r="B341" s="40">
        <f>[1]Comparison!A340</f>
        <v>338</v>
      </c>
      <c r="C341" s="30" t="s">
        <v>779</v>
      </c>
      <c r="D341" s="30">
        <v>677</v>
      </c>
      <c r="E341" s="31">
        <v>3599.0353999999998</v>
      </c>
      <c r="F341" s="32">
        <v>677</v>
      </c>
    </row>
    <row r="342" spans="2:6" x14ac:dyDescent="0.2">
      <c r="B342" s="40">
        <f>[1]Comparison!A341</f>
        <v>339</v>
      </c>
      <c r="C342" s="30" t="s">
        <v>780</v>
      </c>
      <c r="D342" s="30">
        <v>203097</v>
      </c>
      <c r="E342" s="31">
        <v>622749.65573999996</v>
      </c>
      <c r="F342" s="32">
        <v>26925</v>
      </c>
    </row>
    <row r="343" spans="2:6" x14ac:dyDescent="0.2">
      <c r="B343" s="40">
        <f>[1]Comparison!A342</f>
        <v>340</v>
      </c>
      <c r="C343" s="30" t="s">
        <v>781</v>
      </c>
      <c r="D343" s="30">
        <v>13946</v>
      </c>
      <c r="E343" s="31">
        <v>1302403.2765200001</v>
      </c>
      <c r="F343" s="32">
        <v>187</v>
      </c>
    </row>
    <row r="344" spans="2:6" x14ac:dyDescent="0.2">
      <c r="B344" s="40">
        <f>[1]Comparison!A343</f>
        <v>341</v>
      </c>
      <c r="C344" s="30" t="s">
        <v>782</v>
      </c>
      <c r="D344" s="30">
        <v>153</v>
      </c>
      <c r="E344" s="31">
        <v>2405.6239999999998</v>
      </c>
      <c r="F344" s="32">
        <v>49</v>
      </c>
    </row>
    <row r="345" spans="2:6" x14ac:dyDescent="0.2">
      <c r="B345" s="40">
        <f>[1]Comparison!A344</f>
        <v>342</v>
      </c>
      <c r="C345" s="30" t="s">
        <v>783</v>
      </c>
      <c r="D345" s="30">
        <v>1511</v>
      </c>
      <c r="E345" s="31">
        <v>23441.572</v>
      </c>
      <c r="F345" s="32">
        <v>825</v>
      </c>
    </row>
    <row r="346" spans="2:6" x14ac:dyDescent="0.2">
      <c r="B346" s="40">
        <f>[1]Comparison!A345</f>
        <v>343</v>
      </c>
      <c r="C346" s="30" t="s">
        <v>784</v>
      </c>
      <c r="D346" s="30">
        <v>181</v>
      </c>
      <c r="E346" s="31">
        <v>5918.8950000000004</v>
      </c>
      <c r="F346" s="32">
        <v>181</v>
      </c>
    </row>
    <row r="347" spans="2:6" x14ac:dyDescent="0.2">
      <c r="B347" s="40">
        <f>[1]Comparison!A346</f>
        <v>344</v>
      </c>
      <c r="C347" s="30" t="s">
        <v>785</v>
      </c>
      <c r="D347" s="30">
        <v>581</v>
      </c>
      <c r="E347" s="31">
        <v>12540.317999999999</v>
      </c>
      <c r="F347" s="32">
        <v>251</v>
      </c>
    </row>
    <row r="348" spans="2:6" x14ac:dyDescent="0.2">
      <c r="B348" s="40">
        <f>[1]Comparison!A347</f>
        <v>345</v>
      </c>
      <c r="C348" s="30" t="s">
        <v>786</v>
      </c>
      <c r="D348" s="30">
        <v>5274</v>
      </c>
      <c r="E348" s="31">
        <v>107802.6474</v>
      </c>
      <c r="F348" s="32">
        <v>746</v>
      </c>
    </row>
    <row r="349" spans="2:6" x14ac:dyDescent="0.2">
      <c r="B349" s="40">
        <f>[1]Comparison!A348</f>
        <v>346</v>
      </c>
      <c r="C349" s="30" t="s">
        <v>787</v>
      </c>
      <c r="D349" s="30">
        <v>4250</v>
      </c>
      <c r="E349" s="31">
        <v>10673.245999999999</v>
      </c>
      <c r="F349" s="32">
        <v>147</v>
      </c>
    </row>
    <row r="350" spans="2:6" x14ac:dyDescent="0.2">
      <c r="B350" s="40">
        <f>[1]Comparison!A349</f>
        <v>347</v>
      </c>
      <c r="C350" s="30" t="s">
        <v>788</v>
      </c>
      <c r="D350" s="30">
        <v>7491</v>
      </c>
      <c r="E350" s="31">
        <v>853219.66690999991</v>
      </c>
      <c r="F350" s="32">
        <v>2468</v>
      </c>
    </row>
    <row r="351" spans="2:6" x14ac:dyDescent="0.2">
      <c r="B351" s="40">
        <f>[1]Comparison!A350</f>
        <v>348</v>
      </c>
      <c r="C351" s="30" t="s">
        <v>789</v>
      </c>
      <c r="D351" s="30">
        <v>287</v>
      </c>
      <c r="E351" s="31">
        <v>1299.25</v>
      </c>
      <c r="F351" s="32">
        <v>83</v>
      </c>
    </row>
    <row r="352" spans="2:6" x14ac:dyDescent="0.2">
      <c r="B352" s="40">
        <f>[1]Comparison!A351</f>
        <v>349</v>
      </c>
      <c r="C352" s="30" t="s">
        <v>790</v>
      </c>
      <c r="D352" s="30">
        <v>1588</v>
      </c>
      <c r="E352" s="31">
        <v>133556.522</v>
      </c>
      <c r="F352" s="32">
        <v>211</v>
      </c>
    </row>
    <row r="353" spans="2:6" x14ac:dyDescent="0.2">
      <c r="B353" s="40">
        <f>[1]Comparison!A352</f>
        <v>350</v>
      </c>
      <c r="C353" s="30" t="s">
        <v>791</v>
      </c>
      <c r="D353" s="30">
        <v>344</v>
      </c>
      <c r="E353" s="31">
        <v>3038.8728999999998</v>
      </c>
      <c r="F353" s="32">
        <v>353</v>
      </c>
    </row>
    <row r="354" spans="2:6" x14ac:dyDescent="0.2">
      <c r="B354" s="40">
        <f>[1]Comparison!A353</f>
        <v>351</v>
      </c>
      <c r="C354" s="30" t="s">
        <v>792</v>
      </c>
      <c r="D354" s="30">
        <v>2062</v>
      </c>
      <c r="E354" s="31">
        <v>23769.312530000003</v>
      </c>
      <c r="F354" s="32">
        <v>1078</v>
      </c>
    </row>
    <row r="355" spans="2:6" x14ac:dyDescent="0.2">
      <c r="B355" s="40">
        <f>[1]Comparison!A354</f>
        <v>352</v>
      </c>
      <c r="C355" s="30" t="s">
        <v>793</v>
      </c>
      <c r="D355" s="30">
        <v>14320</v>
      </c>
      <c r="E355" s="31">
        <v>159292.93799999999</v>
      </c>
      <c r="F355" s="32">
        <v>7082</v>
      </c>
    </row>
    <row r="356" spans="2:6" x14ac:dyDescent="0.2">
      <c r="B356" s="40">
        <f>[1]Comparison!A355</f>
        <v>353</v>
      </c>
      <c r="C356" s="30" t="s">
        <v>794</v>
      </c>
      <c r="D356" s="30">
        <v>53255</v>
      </c>
      <c r="E356" s="31">
        <v>132884.91492000001</v>
      </c>
      <c r="F356" s="32">
        <v>683</v>
      </c>
    </row>
    <row r="357" spans="2:6" x14ac:dyDescent="0.2">
      <c r="B357" s="40">
        <f>[1]Comparison!A356</f>
        <v>354</v>
      </c>
      <c r="C357" s="30" t="s">
        <v>795</v>
      </c>
      <c r="D357" s="30">
        <v>397</v>
      </c>
      <c r="E357" s="31">
        <v>4961.5029999999997</v>
      </c>
      <c r="F357" s="32">
        <v>92</v>
      </c>
    </row>
    <row r="358" spans="2:6" x14ac:dyDescent="0.2">
      <c r="B358" s="40">
        <f>[1]Comparison!A357</f>
        <v>355</v>
      </c>
      <c r="C358" s="30" t="s">
        <v>796</v>
      </c>
      <c r="D358" s="30">
        <v>3155</v>
      </c>
      <c r="E358" s="31">
        <v>57499.287710000004</v>
      </c>
      <c r="F358" s="32">
        <v>612</v>
      </c>
    </row>
    <row r="359" spans="2:6" x14ac:dyDescent="0.2">
      <c r="B359" s="40">
        <f>[1]Comparison!A358</f>
        <v>356</v>
      </c>
      <c r="C359" s="30" t="s">
        <v>797</v>
      </c>
      <c r="D359" s="30">
        <v>361</v>
      </c>
      <c r="E359" s="31">
        <v>10057.514999999999</v>
      </c>
      <c r="F359" s="32">
        <v>43</v>
      </c>
    </row>
    <row r="360" spans="2:6" x14ac:dyDescent="0.2">
      <c r="B360" s="40">
        <f>[1]Comparison!A359</f>
        <v>357</v>
      </c>
      <c r="C360" s="30" t="s">
        <v>798</v>
      </c>
      <c r="D360" s="30">
        <v>934</v>
      </c>
      <c r="E360" s="31">
        <v>6483.95604</v>
      </c>
      <c r="F360" s="32">
        <v>65</v>
      </c>
    </row>
    <row r="361" spans="2:6" x14ac:dyDescent="0.2">
      <c r="B361" s="40">
        <f>[1]Comparison!A360</f>
        <v>358</v>
      </c>
      <c r="C361" s="30" t="s">
        <v>428</v>
      </c>
      <c r="D361" s="30">
        <v>9675</v>
      </c>
      <c r="E361" s="31">
        <v>120515.71437</v>
      </c>
      <c r="F361" s="32">
        <v>2034</v>
      </c>
    </row>
    <row r="362" spans="2:6" x14ac:dyDescent="0.2">
      <c r="B362" s="40">
        <f>[1]Comparison!A361</f>
        <v>359</v>
      </c>
      <c r="C362" s="30" t="s">
        <v>799</v>
      </c>
      <c r="D362" s="30">
        <v>2524</v>
      </c>
      <c r="E362" s="31">
        <v>270241.29548999993</v>
      </c>
      <c r="F362" s="32">
        <v>426</v>
      </c>
    </row>
    <row r="363" spans="2:6" x14ac:dyDescent="0.2">
      <c r="B363" s="40">
        <f>[1]Comparison!A362</f>
        <v>360</v>
      </c>
      <c r="C363" s="30" t="s">
        <v>800</v>
      </c>
      <c r="D363" s="30">
        <v>2427</v>
      </c>
      <c r="E363" s="31">
        <v>189025.43552</v>
      </c>
      <c r="F363" s="32">
        <v>296</v>
      </c>
    </row>
    <row r="364" spans="2:6" x14ac:dyDescent="0.2">
      <c r="B364" s="40">
        <f>[1]Comparison!A363</f>
        <v>361</v>
      </c>
      <c r="C364" s="30" t="s">
        <v>801</v>
      </c>
      <c r="D364" s="30">
        <v>13667</v>
      </c>
      <c r="E364" s="31">
        <v>158467.484</v>
      </c>
      <c r="F364" s="32">
        <v>4896</v>
      </c>
    </row>
    <row r="365" spans="2:6" x14ac:dyDescent="0.2">
      <c r="B365" s="40">
        <f>[1]Comparison!A364</f>
        <v>362</v>
      </c>
      <c r="C365" s="30" t="s">
        <v>388</v>
      </c>
      <c r="D365" s="30">
        <v>24755</v>
      </c>
      <c r="E365" s="31">
        <v>257250.43634000001</v>
      </c>
      <c r="F365" s="32">
        <v>1305</v>
      </c>
    </row>
    <row r="366" spans="2:6" x14ac:dyDescent="0.2">
      <c r="B366" s="40">
        <f>[1]Comparison!A365</f>
        <v>363</v>
      </c>
      <c r="C366" s="30" t="s">
        <v>802</v>
      </c>
      <c r="D366" s="30">
        <v>1198</v>
      </c>
      <c r="E366" s="31">
        <v>22565.38</v>
      </c>
      <c r="F366" s="32">
        <v>104</v>
      </c>
    </row>
    <row r="367" spans="2:6" x14ac:dyDescent="0.2">
      <c r="B367" s="40">
        <f>[1]Comparison!A366</f>
        <v>364</v>
      </c>
      <c r="C367" s="30" t="s">
        <v>803</v>
      </c>
      <c r="D367" s="30">
        <v>760</v>
      </c>
      <c r="E367" s="31">
        <v>21541.453600000001</v>
      </c>
      <c r="F367" s="32">
        <v>286</v>
      </c>
    </row>
    <row r="368" spans="2:6" x14ac:dyDescent="0.2">
      <c r="B368" s="40">
        <f>[1]Comparison!A367</f>
        <v>365</v>
      </c>
      <c r="C368" s="30" t="s">
        <v>804</v>
      </c>
      <c r="D368" s="30">
        <v>110842</v>
      </c>
      <c r="E368" s="31">
        <v>445971.17121000006</v>
      </c>
      <c r="F368" s="32">
        <v>903</v>
      </c>
    </row>
    <row r="369" spans="2:6" x14ac:dyDescent="0.2">
      <c r="B369" s="40">
        <f>[1]Comparison!A368</f>
        <v>366</v>
      </c>
      <c r="C369" s="30" t="s">
        <v>805</v>
      </c>
      <c r="D369" s="30">
        <v>4251</v>
      </c>
      <c r="E369" s="31">
        <v>625061.82700000005</v>
      </c>
      <c r="F369" s="32">
        <v>1415</v>
      </c>
    </row>
    <row r="370" spans="2:6" x14ac:dyDescent="0.2">
      <c r="B370" s="40">
        <f>[1]Comparison!A369</f>
        <v>367</v>
      </c>
      <c r="C370" s="30" t="s">
        <v>806</v>
      </c>
      <c r="D370" s="30">
        <v>12115</v>
      </c>
      <c r="E370" s="31">
        <v>397164.82807000005</v>
      </c>
      <c r="F370" s="32">
        <v>625</v>
      </c>
    </row>
    <row r="371" spans="2:6" x14ac:dyDescent="0.2">
      <c r="B371" s="40">
        <f>[1]Comparison!A370</f>
        <v>368</v>
      </c>
      <c r="C371" s="30" t="s">
        <v>807</v>
      </c>
      <c r="D371" s="30">
        <v>13302</v>
      </c>
      <c r="E371" s="31">
        <v>113564.61269999998</v>
      </c>
      <c r="F371" s="32">
        <v>6528</v>
      </c>
    </row>
    <row r="372" spans="2:6" x14ac:dyDescent="0.2">
      <c r="B372" s="40">
        <f>[1]Comparison!A371</f>
        <v>369</v>
      </c>
      <c r="C372" s="30" t="s">
        <v>808</v>
      </c>
      <c r="D372" s="30">
        <v>19654</v>
      </c>
      <c r="E372" s="31">
        <v>1762810.37585</v>
      </c>
      <c r="F372" s="32">
        <v>1810</v>
      </c>
    </row>
    <row r="373" spans="2:6" x14ac:dyDescent="0.2">
      <c r="B373" s="40">
        <f>[1]Comparison!A372</f>
        <v>370</v>
      </c>
      <c r="C373" s="30" t="s">
        <v>809</v>
      </c>
      <c r="D373" s="30">
        <v>22048</v>
      </c>
      <c r="E373" s="31">
        <v>1899722.9710599999</v>
      </c>
      <c r="F373" s="32">
        <v>8777</v>
      </c>
    </row>
    <row r="374" spans="2:6" x14ac:dyDescent="0.2">
      <c r="B374" s="40">
        <f>[1]Comparison!A373</f>
        <v>371</v>
      </c>
      <c r="C374" s="30" t="s">
        <v>810</v>
      </c>
      <c r="D374" s="30">
        <v>18356</v>
      </c>
      <c r="E374" s="31">
        <v>330085.35024</v>
      </c>
      <c r="F374" s="32">
        <v>5101</v>
      </c>
    </row>
    <row r="375" spans="2:6" x14ac:dyDescent="0.2">
      <c r="B375" s="40">
        <f>[1]Comparison!A374</f>
        <v>372</v>
      </c>
      <c r="C375" s="30" t="s">
        <v>811</v>
      </c>
      <c r="D375" s="30">
        <v>319</v>
      </c>
      <c r="E375" s="31">
        <v>3691.1439999999998</v>
      </c>
      <c r="F375" s="32">
        <v>128</v>
      </c>
    </row>
    <row r="376" spans="2:6" x14ac:dyDescent="0.2">
      <c r="B376" s="40">
        <f>[1]Comparison!A375</f>
        <v>373</v>
      </c>
      <c r="C376" s="30" t="s">
        <v>812</v>
      </c>
      <c r="D376" s="30">
        <v>3518</v>
      </c>
      <c r="E376" s="31">
        <v>45684.961000000003</v>
      </c>
      <c r="F376" s="32">
        <v>1371</v>
      </c>
    </row>
    <row r="377" spans="2:6" x14ac:dyDescent="0.2">
      <c r="B377" s="40">
        <f>[1]Comparison!A376</f>
        <v>374</v>
      </c>
      <c r="C377" s="30" t="s">
        <v>813</v>
      </c>
      <c r="D377" s="30">
        <v>7878</v>
      </c>
      <c r="E377" s="31">
        <v>348428.89754999999</v>
      </c>
      <c r="F377" s="32">
        <v>5196</v>
      </c>
    </row>
    <row r="378" spans="2:6" x14ac:dyDescent="0.2">
      <c r="B378" s="40">
        <f>[1]Comparison!A377</f>
        <v>375</v>
      </c>
      <c r="C378" s="30" t="s">
        <v>814</v>
      </c>
      <c r="D378" s="30">
        <v>1111</v>
      </c>
      <c r="E378" s="31">
        <v>10318.740320000001</v>
      </c>
      <c r="F378" s="32">
        <v>105</v>
      </c>
    </row>
    <row r="379" spans="2:6" x14ac:dyDescent="0.2">
      <c r="B379" s="40">
        <f>[1]Comparison!A378</f>
        <v>376</v>
      </c>
      <c r="C379" s="30" t="s">
        <v>815</v>
      </c>
      <c r="D379" s="30">
        <v>459</v>
      </c>
      <c r="E379" s="31">
        <v>20290.933300000001</v>
      </c>
      <c r="F379" s="32">
        <v>181</v>
      </c>
    </row>
    <row r="380" spans="2:6" x14ac:dyDescent="0.2">
      <c r="B380" s="40">
        <f>[1]Comparison!A379</f>
        <v>377</v>
      </c>
      <c r="C380" s="30" t="s">
        <v>816</v>
      </c>
      <c r="D380" s="30">
        <v>20877</v>
      </c>
      <c r="E380" s="31">
        <v>2304971.3746100003</v>
      </c>
      <c r="F380" s="32">
        <v>2196</v>
      </c>
    </row>
    <row r="381" spans="2:6" x14ac:dyDescent="0.2">
      <c r="B381" s="40">
        <f>[1]Comparison!A380</f>
        <v>378</v>
      </c>
      <c r="C381" s="30" t="s">
        <v>817</v>
      </c>
      <c r="D381" s="30">
        <v>1026</v>
      </c>
      <c r="E381" s="31">
        <v>24822.481</v>
      </c>
      <c r="F381" s="32">
        <v>249</v>
      </c>
    </row>
    <row r="382" spans="2:6" x14ac:dyDescent="0.2">
      <c r="B382" s="40">
        <f>[1]Comparison!A381</f>
        <v>379</v>
      </c>
      <c r="C382" s="30" t="s">
        <v>818</v>
      </c>
      <c r="D382" s="30">
        <v>47</v>
      </c>
      <c r="E382" s="31">
        <v>343.93</v>
      </c>
      <c r="F382" s="32">
        <v>16</v>
      </c>
    </row>
    <row r="383" spans="2:6" x14ac:dyDescent="0.2">
      <c r="B383" s="40">
        <f>[1]Comparison!A382</f>
        <v>380</v>
      </c>
      <c r="C383" s="30" t="s">
        <v>819</v>
      </c>
      <c r="D383" s="30">
        <v>1009</v>
      </c>
      <c r="E383" s="31">
        <v>14084.709289999999</v>
      </c>
      <c r="F383" s="32">
        <v>246</v>
      </c>
    </row>
    <row r="384" spans="2:6" x14ac:dyDescent="0.2">
      <c r="B384" s="40">
        <f>[1]Comparison!A383</f>
        <v>381</v>
      </c>
      <c r="C384" s="30" t="s">
        <v>820</v>
      </c>
      <c r="D384" s="30">
        <v>372</v>
      </c>
      <c r="E384" s="31">
        <v>1699.519</v>
      </c>
      <c r="F384" s="32">
        <v>36</v>
      </c>
    </row>
    <row r="385" spans="2:6" x14ac:dyDescent="0.2">
      <c r="B385" s="40">
        <f>[1]Comparison!A384</f>
        <v>382</v>
      </c>
      <c r="C385" s="30" t="s">
        <v>821</v>
      </c>
      <c r="D385" s="30">
        <v>612</v>
      </c>
      <c r="E385" s="31">
        <v>10045.55279999999</v>
      </c>
      <c r="F385" s="32">
        <v>217</v>
      </c>
    </row>
    <row r="386" spans="2:6" x14ac:dyDescent="0.2">
      <c r="B386" s="40">
        <f>[1]Comparison!A385</f>
        <v>383</v>
      </c>
      <c r="C386" s="30" t="s">
        <v>822</v>
      </c>
      <c r="D386" s="30">
        <v>462</v>
      </c>
      <c r="E386" s="31">
        <v>110266.87804000001</v>
      </c>
      <c r="F386" s="32">
        <v>53</v>
      </c>
    </row>
    <row r="387" spans="2:6" x14ac:dyDescent="0.2">
      <c r="B387" s="40">
        <f>[1]Comparison!A386</f>
        <v>384</v>
      </c>
      <c r="C387" s="30" t="s">
        <v>823</v>
      </c>
      <c r="D387" s="30">
        <v>385</v>
      </c>
      <c r="E387" s="31">
        <v>13340.082</v>
      </c>
      <c r="F387" s="32">
        <v>54</v>
      </c>
    </row>
    <row r="388" spans="2:6" x14ac:dyDescent="0.2">
      <c r="B388" s="40">
        <f>[1]Comparison!A387</f>
        <v>385</v>
      </c>
      <c r="C388" s="30" t="s">
        <v>824</v>
      </c>
      <c r="D388" s="30">
        <v>2821</v>
      </c>
      <c r="E388" s="31">
        <v>30214.352280000003</v>
      </c>
      <c r="F388" s="32">
        <v>779</v>
      </c>
    </row>
    <row r="389" spans="2:6" x14ac:dyDescent="0.2">
      <c r="B389" s="40">
        <f>[1]Comparison!A388</f>
        <v>386</v>
      </c>
      <c r="C389" s="30" t="s">
        <v>825</v>
      </c>
      <c r="D389" s="30">
        <v>2959</v>
      </c>
      <c r="E389" s="31">
        <v>222672.10358</v>
      </c>
      <c r="F389" s="32">
        <v>391</v>
      </c>
    </row>
    <row r="390" spans="2:6" x14ac:dyDescent="0.2">
      <c r="B390" s="40">
        <f>[1]Comparison!A389</f>
        <v>387</v>
      </c>
      <c r="C390" s="30" t="s">
        <v>826</v>
      </c>
      <c r="D390" s="30">
        <v>70</v>
      </c>
      <c r="E390" s="31">
        <v>697.90700000000004</v>
      </c>
      <c r="F390" s="32">
        <v>92</v>
      </c>
    </row>
    <row r="391" spans="2:6" x14ac:dyDescent="0.2">
      <c r="B391" s="40">
        <f>[1]Comparison!A390</f>
        <v>388</v>
      </c>
      <c r="C391" s="30" t="s">
        <v>827</v>
      </c>
      <c r="D391" s="30">
        <v>1414</v>
      </c>
      <c r="E391" s="31">
        <v>56837.692000000003</v>
      </c>
      <c r="F391" s="32">
        <v>533</v>
      </c>
    </row>
    <row r="392" spans="2:6" x14ac:dyDescent="0.2">
      <c r="B392" s="40">
        <f>[1]Comparison!A391</f>
        <v>389</v>
      </c>
      <c r="C392" s="30" t="s">
        <v>828</v>
      </c>
      <c r="D392" s="30">
        <v>807</v>
      </c>
      <c r="E392" s="31">
        <v>5622.0039999999999</v>
      </c>
      <c r="F392" s="32">
        <v>334</v>
      </c>
    </row>
    <row r="393" spans="2:6" x14ac:dyDescent="0.2">
      <c r="B393" s="40">
        <f>[1]Comparison!A392</f>
        <v>390</v>
      </c>
      <c r="C393" s="30" t="s">
        <v>829</v>
      </c>
      <c r="D393" s="30">
        <v>28477</v>
      </c>
      <c r="E393" s="31">
        <v>1499018.5328199998</v>
      </c>
      <c r="F393" s="32">
        <v>24597</v>
      </c>
    </row>
    <row r="394" spans="2:6" x14ac:dyDescent="0.2">
      <c r="B394" s="40">
        <f>[1]Comparison!A393</f>
        <v>391</v>
      </c>
      <c r="C394" s="30" t="s">
        <v>830</v>
      </c>
      <c r="D394" s="30">
        <v>850</v>
      </c>
      <c r="E394" s="31">
        <v>3679.39048</v>
      </c>
      <c r="F394" s="32">
        <v>556</v>
      </c>
    </row>
    <row r="395" spans="2:6" x14ac:dyDescent="0.2">
      <c r="B395" s="40">
        <f>[1]Comparison!A394</f>
        <v>392</v>
      </c>
      <c r="C395" s="30" t="s">
        <v>831</v>
      </c>
      <c r="D395" s="30">
        <v>4079</v>
      </c>
      <c r="E395" s="31">
        <v>191543.87915999998</v>
      </c>
      <c r="F395" s="32">
        <v>579</v>
      </c>
    </row>
    <row r="396" spans="2:6" x14ac:dyDescent="0.2">
      <c r="B396" s="40">
        <f>[1]Comparison!A395</f>
        <v>393</v>
      </c>
      <c r="C396" s="30" t="s">
        <v>832</v>
      </c>
      <c r="D396" s="30">
        <v>258</v>
      </c>
      <c r="E396" s="31">
        <v>10809.906999999999</v>
      </c>
      <c r="F396" s="32">
        <v>54</v>
      </c>
    </row>
    <row r="397" spans="2:6" x14ac:dyDescent="0.2">
      <c r="B397" s="40">
        <f>[1]Comparison!A396</f>
        <v>394</v>
      </c>
      <c r="C397" s="30" t="s">
        <v>833</v>
      </c>
      <c r="D397" s="30">
        <v>276</v>
      </c>
      <c r="E397" s="31">
        <v>41043.050999999999</v>
      </c>
      <c r="F397" s="32">
        <v>227</v>
      </c>
    </row>
    <row r="398" spans="2:6" x14ac:dyDescent="0.2">
      <c r="B398" s="40">
        <f>[1]Comparison!A397</f>
        <v>395</v>
      </c>
      <c r="C398" s="30" t="s">
        <v>834</v>
      </c>
      <c r="D398" s="30">
        <v>1346</v>
      </c>
      <c r="E398" s="31">
        <v>236499.76699999999</v>
      </c>
      <c r="F398" s="32">
        <v>463</v>
      </c>
    </row>
    <row r="399" spans="2:6" x14ac:dyDescent="0.2">
      <c r="B399" s="40">
        <f>[1]Comparison!A398</f>
        <v>396</v>
      </c>
      <c r="C399" s="30" t="s">
        <v>835</v>
      </c>
      <c r="D399" s="30">
        <v>1040</v>
      </c>
      <c r="E399" s="31">
        <v>100493.41043</v>
      </c>
      <c r="F399" s="32">
        <v>162</v>
      </c>
    </row>
    <row r="400" spans="2:6" x14ac:dyDescent="0.2">
      <c r="B400" s="40">
        <f>[1]Comparison!A399</f>
        <v>397</v>
      </c>
      <c r="C400" s="30" t="s">
        <v>836</v>
      </c>
      <c r="D400" s="30">
        <v>13380</v>
      </c>
      <c r="E400" s="31">
        <v>723695.59900000005</v>
      </c>
      <c r="F400" s="32">
        <v>4503</v>
      </c>
    </row>
    <row r="401" spans="2:6" x14ac:dyDescent="0.2">
      <c r="B401" s="40">
        <f>[1]Comparison!A400</f>
        <v>398</v>
      </c>
      <c r="C401" s="30" t="s">
        <v>837</v>
      </c>
      <c r="D401" s="30">
        <v>26897</v>
      </c>
      <c r="E401" s="31">
        <v>380401.38293999998</v>
      </c>
      <c r="F401" s="32">
        <v>7070</v>
      </c>
    </row>
    <row r="402" spans="2:6" x14ac:dyDescent="0.2">
      <c r="B402" s="40">
        <f>[1]Comparison!A401</f>
        <v>399</v>
      </c>
      <c r="C402" s="30" t="s">
        <v>838</v>
      </c>
      <c r="D402" s="30">
        <v>12399</v>
      </c>
      <c r="E402" s="31">
        <v>170879.80147999999</v>
      </c>
      <c r="F402" s="32">
        <v>2269</v>
      </c>
    </row>
    <row r="403" spans="2:6" x14ac:dyDescent="0.2">
      <c r="B403" s="40">
        <f>[1]Comparison!A402</f>
        <v>400</v>
      </c>
      <c r="C403" s="30" t="s">
        <v>839</v>
      </c>
      <c r="D403" s="30">
        <v>1967</v>
      </c>
      <c r="E403" s="31">
        <v>28173.535</v>
      </c>
      <c r="F403" s="32">
        <v>1253</v>
      </c>
    </row>
    <row r="404" spans="2:6" x14ac:dyDescent="0.2">
      <c r="B404" s="40">
        <f>[1]Comparison!A403</f>
        <v>401</v>
      </c>
      <c r="C404" s="30" t="s">
        <v>840</v>
      </c>
      <c r="D404" s="30">
        <v>8334</v>
      </c>
      <c r="E404" s="31">
        <v>81911.203120000006</v>
      </c>
      <c r="F404" s="32">
        <v>1742</v>
      </c>
    </row>
    <row r="405" spans="2:6" x14ac:dyDescent="0.2">
      <c r="B405" s="40">
        <f>[1]Comparison!A404</f>
        <v>402</v>
      </c>
      <c r="C405" s="30" t="s">
        <v>841</v>
      </c>
      <c r="D405" s="30">
        <v>1471</v>
      </c>
      <c r="E405" s="31">
        <v>25229.409749999999</v>
      </c>
      <c r="F405" s="32">
        <v>251</v>
      </c>
    </row>
    <row r="406" spans="2:6" x14ac:dyDescent="0.2">
      <c r="B406" s="40">
        <f>[1]Comparison!A405</f>
        <v>403</v>
      </c>
      <c r="C406" s="30" t="s">
        <v>842</v>
      </c>
      <c r="D406" s="30">
        <v>319</v>
      </c>
      <c r="E406" s="31">
        <v>6397.0029999999997</v>
      </c>
      <c r="F406" s="32">
        <v>196</v>
      </c>
    </row>
    <row r="407" spans="2:6" x14ac:dyDescent="0.2">
      <c r="B407" s="40">
        <f>[1]Comparison!A406</f>
        <v>404</v>
      </c>
      <c r="C407" s="30" t="s">
        <v>843</v>
      </c>
      <c r="D407" s="30">
        <v>31562</v>
      </c>
      <c r="E407" s="31">
        <v>77011.820900000006</v>
      </c>
      <c r="F407" s="32">
        <v>54</v>
      </c>
    </row>
    <row r="408" spans="2:6" x14ac:dyDescent="0.2">
      <c r="B408" s="40">
        <f>[1]Comparison!A407</f>
        <v>405</v>
      </c>
      <c r="C408" s="30" t="s">
        <v>844</v>
      </c>
      <c r="D408" s="30">
        <v>1644</v>
      </c>
      <c r="E408" s="31">
        <v>11869.939</v>
      </c>
      <c r="F408" s="32">
        <v>1824</v>
      </c>
    </row>
    <row r="409" spans="2:6" x14ac:dyDescent="0.2">
      <c r="B409" s="40">
        <f>[1]Comparison!A408</f>
        <v>406</v>
      </c>
      <c r="C409" s="30" t="s">
        <v>845</v>
      </c>
      <c r="D409" s="30">
        <v>10184</v>
      </c>
      <c r="E409" s="31">
        <v>298653.93819999998</v>
      </c>
      <c r="F409" s="32">
        <v>5158</v>
      </c>
    </row>
    <row r="410" spans="2:6" x14ac:dyDescent="0.2">
      <c r="B410" s="40">
        <f>[1]Comparison!A409</f>
        <v>407</v>
      </c>
      <c r="C410" s="30" t="s">
        <v>846</v>
      </c>
      <c r="D410" s="30">
        <v>4266</v>
      </c>
      <c r="E410" s="31">
        <v>161253.46190999998</v>
      </c>
      <c r="F410" s="32">
        <v>652</v>
      </c>
    </row>
    <row r="411" spans="2:6" x14ac:dyDescent="0.2">
      <c r="B411" s="40">
        <f>[1]Comparison!A410</f>
        <v>408</v>
      </c>
      <c r="C411" s="30" t="s">
        <v>847</v>
      </c>
      <c r="D411" s="30">
        <v>48059</v>
      </c>
      <c r="E411" s="31">
        <v>2162959.0139499996</v>
      </c>
      <c r="F411" s="32">
        <v>4663</v>
      </c>
    </row>
    <row r="412" spans="2:6" x14ac:dyDescent="0.2">
      <c r="B412" s="40">
        <f>[1]Comparison!A411</f>
        <v>409</v>
      </c>
      <c r="C412" s="30" t="s">
        <v>848</v>
      </c>
      <c r="D412" s="30">
        <v>2211</v>
      </c>
      <c r="E412" s="31">
        <v>17707.349999999999</v>
      </c>
      <c r="F412" s="32">
        <v>1914</v>
      </c>
    </row>
    <row r="413" spans="2:6" x14ac:dyDescent="0.2">
      <c r="B413" s="40">
        <f>[1]Comparison!A412</f>
        <v>410</v>
      </c>
      <c r="C413" s="30" t="s">
        <v>849</v>
      </c>
      <c r="D413" s="30">
        <v>14543</v>
      </c>
      <c r="E413" s="31">
        <v>161268.92314</v>
      </c>
      <c r="F413" s="32">
        <v>4732</v>
      </c>
    </row>
    <row r="414" spans="2:6" x14ac:dyDescent="0.2">
      <c r="B414" s="40">
        <f>[1]Comparison!A413</f>
        <v>411</v>
      </c>
      <c r="C414" s="30" t="s">
        <v>850</v>
      </c>
      <c r="D414" s="30">
        <v>112</v>
      </c>
      <c r="E414" s="31">
        <v>579.68299999999999</v>
      </c>
      <c r="F414" s="32">
        <v>112</v>
      </c>
    </row>
    <row r="415" spans="2:6" x14ac:dyDescent="0.2">
      <c r="B415" s="40">
        <f>[1]Comparison!A414</f>
        <v>412</v>
      </c>
      <c r="C415" s="30" t="s">
        <v>851</v>
      </c>
      <c r="D415" s="30">
        <v>206</v>
      </c>
      <c r="E415" s="31">
        <v>920.93100000000004</v>
      </c>
      <c r="F415" s="32">
        <v>77</v>
      </c>
    </row>
    <row r="416" spans="2:6" x14ac:dyDescent="0.2">
      <c r="B416" s="40">
        <f>[1]Comparison!A415</f>
        <v>413</v>
      </c>
      <c r="C416" s="30" t="s">
        <v>852</v>
      </c>
      <c r="D416" s="30">
        <v>12891</v>
      </c>
      <c r="E416" s="31">
        <v>278786.598</v>
      </c>
      <c r="F416" s="32">
        <v>11356</v>
      </c>
    </row>
    <row r="417" spans="2:6" x14ac:dyDescent="0.2">
      <c r="B417" s="40">
        <f>[1]Comparison!A416</f>
        <v>414</v>
      </c>
      <c r="C417" s="30" t="s">
        <v>853</v>
      </c>
      <c r="D417" s="30">
        <v>1285</v>
      </c>
      <c r="E417" s="31">
        <v>6903.7849999999999</v>
      </c>
      <c r="F417" s="32">
        <v>557</v>
      </c>
    </row>
    <row r="418" spans="2:6" x14ac:dyDescent="0.2">
      <c r="B418" s="40">
        <f>[1]Comparison!A417</f>
        <v>415</v>
      </c>
      <c r="C418" s="30" t="s">
        <v>854</v>
      </c>
      <c r="D418" s="30">
        <v>23255</v>
      </c>
      <c r="E418" s="31">
        <v>114390.43677000001</v>
      </c>
      <c r="F418" s="32">
        <v>1153</v>
      </c>
    </row>
    <row r="419" spans="2:6" x14ac:dyDescent="0.2">
      <c r="B419" s="40">
        <f>[1]Comparison!A418</f>
        <v>416</v>
      </c>
      <c r="C419" s="30" t="s">
        <v>855</v>
      </c>
      <c r="D419" s="30">
        <v>45585</v>
      </c>
      <c r="E419" s="31">
        <v>143718.55054</v>
      </c>
      <c r="F419" s="32">
        <v>2089</v>
      </c>
    </row>
    <row r="420" spans="2:6" x14ac:dyDescent="0.2">
      <c r="B420" s="40">
        <f>[1]Comparison!A419</f>
        <v>417</v>
      </c>
      <c r="C420" s="30" t="s">
        <v>856</v>
      </c>
      <c r="D420" s="30">
        <v>40070</v>
      </c>
      <c r="E420" s="31">
        <v>467190.34986999998</v>
      </c>
      <c r="F420" s="32">
        <v>3099</v>
      </c>
    </row>
    <row r="421" spans="2:6" x14ac:dyDescent="0.2">
      <c r="B421" s="40">
        <f>[1]Comparison!A420</f>
        <v>418</v>
      </c>
      <c r="C421" s="30" t="s">
        <v>857</v>
      </c>
      <c r="D421" s="30">
        <v>1072</v>
      </c>
      <c r="E421" s="31">
        <v>10150.241</v>
      </c>
      <c r="F421" s="32">
        <v>259</v>
      </c>
    </row>
    <row r="422" spans="2:6" x14ac:dyDescent="0.2">
      <c r="B422" s="40">
        <f>[1]Comparison!A421</f>
        <v>419</v>
      </c>
      <c r="C422" s="30" t="s">
        <v>858</v>
      </c>
      <c r="D422" s="30">
        <v>19</v>
      </c>
      <c r="E422" s="31">
        <v>56.31</v>
      </c>
      <c r="F422" s="32">
        <v>11</v>
      </c>
    </row>
    <row r="423" spans="2:6" x14ac:dyDescent="0.2">
      <c r="B423" s="40">
        <f>[1]Comparison!A422</f>
        <v>420</v>
      </c>
      <c r="C423" s="30" t="s">
        <v>859</v>
      </c>
      <c r="D423" s="30">
        <v>1300</v>
      </c>
      <c r="E423" s="31">
        <v>73070.792700000005</v>
      </c>
      <c r="F423" s="32">
        <v>170</v>
      </c>
    </row>
    <row r="424" spans="2:6" x14ac:dyDescent="0.2">
      <c r="B424" s="40">
        <f>[1]Comparison!A423</f>
        <v>421</v>
      </c>
      <c r="C424" s="30" t="s">
        <v>860</v>
      </c>
      <c r="D424" s="30">
        <v>10433</v>
      </c>
      <c r="E424" s="31">
        <v>352383.26863000006</v>
      </c>
      <c r="F424" s="32">
        <v>739</v>
      </c>
    </row>
    <row r="425" spans="2:6" x14ac:dyDescent="0.2">
      <c r="B425" s="40">
        <f>[1]Comparison!A424</f>
        <v>422</v>
      </c>
      <c r="C425" s="30" t="s">
        <v>861</v>
      </c>
      <c r="D425" s="30">
        <v>79127</v>
      </c>
      <c r="E425" s="31">
        <v>93312.247629999998</v>
      </c>
      <c r="F425" s="32">
        <v>2028</v>
      </c>
    </row>
    <row r="426" spans="2:6" x14ac:dyDescent="0.2">
      <c r="B426" s="40">
        <f>[1]Comparison!A425</f>
        <v>423</v>
      </c>
      <c r="C426" s="30" t="s">
        <v>862</v>
      </c>
      <c r="D426" s="30">
        <v>76625</v>
      </c>
      <c r="E426" s="31">
        <v>4354525.4748200001</v>
      </c>
      <c r="F426" s="32">
        <v>10757</v>
      </c>
    </row>
    <row r="427" spans="2:6" x14ac:dyDescent="0.2">
      <c r="B427" s="40">
        <f>[1]Comparison!A426</f>
        <v>424</v>
      </c>
      <c r="C427" s="30" t="s">
        <v>863</v>
      </c>
      <c r="D427" s="30">
        <v>895</v>
      </c>
      <c r="E427" s="31">
        <v>5703.9859999999999</v>
      </c>
      <c r="F427" s="32">
        <v>343</v>
      </c>
    </row>
    <row r="428" spans="2:6" x14ac:dyDescent="0.2">
      <c r="B428" s="40">
        <f>[1]Comparison!A427</f>
        <v>425</v>
      </c>
      <c r="C428" s="30" t="s">
        <v>864</v>
      </c>
      <c r="D428" s="30">
        <v>7645</v>
      </c>
      <c r="E428" s="31">
        <v>494796.68644999998</v>
      </c>
      <c r="F428" s="32">
        <v>1083</v>
      </c>
    </row>
    <row r="429" spans="2:6" x14ac:dyDescent="0.2">
      <c r="B429" s="40">
        <f>[1]Comparison!A428</f>
        <v>426</v>
      </c>
      <c r="C429" s="30" t="s">
        <v>865</v>
      </c>
      <c r="D429" s="30">
        <v>7895</v>
      </c>
      <c r="E429" s="31">
        <v>546509.52439999999</v>
      </c>
      <c r="F429" s="32">
        <v>2243</v>
      </c>
    </row>
    <row r="430" spans="2:6" x14ac:dyDescent="0.2">
      <c r="B430" s="40">
        <f>[1]Comparison!A429</f>
        <v>427</v>
      </c>
      <c r="C430" s="30" t="s">
        <v>866</v>
      </c>
      <c r="D430" s="30">
        <v>2717</v>
      </c>
      <c r="E430" s="31">
        <v>40950.057500000003</v>
      </c>
      <c r="F430" s="32">
        <v>546</v>
      </c>
    </row>
    <row r="431" spans="2:6" x14ac:dyDescent="0.2">
      <c r="B431" s="40">
        <f>[1]Comparison!A430</f>
        <v>428</v>
      </c>
      <c r="C431" s="30" t="s">
        <v>867</v>
      </c>
      <c r="D431" s="30">
        <v>193</v>
      </c>
      <c r="E431" s="31">
        <v>960.98800000000006</v>
      </c>
      <c r="F431" s="32">
        <v>66</v>
      </c>
    </row>
    <row r="432" spans="2:6" x14ac:dyDescent="0.2">
      <c r="B432" s="40">
        <f>[1]Comparison!A431</f>
        <v>429</v>
      </c>
      <c r="C432" s="30" t="s">
        <v>868</v>
      </c>
      <c r="D432" s="30">
        <v>450191</v>
      </c>
      <c r="E432" s="31">
        <v>790346.56774000498</v>
      </c>
      <c r="F432" s="32">
        <v>1136</v>
      </c>
    </row>
    <row r="433" spans="2:6" x14ac:dyDescent="0.2">
      <c r="B433" s="40">
        <f>[1]Comparison!A432</f>
        <v>430</v>
      </c>
      <c r="C433" s="30" t="s">
        <v>869</v>
      </c>
      <c r="D433" s="30">
        <v>1722</v>
      </c>
      <c r="E433" s="31">
        <v>41362.3995</v>
      </c>
      <c r="F433" s="32">
        <v>273</v>
      </c>
    </row>
    <row r="434" spans="2:6" x14ac:dyDescent="0.2">
      <c r="B434" s="40">
        <f>[1]Comparison!A433</f>
        <v>431</v>
      </c>
      <c r="C434" s="30" t="s">
        <v>870</v>
      </c>
      <c r="D434" s="30">
        <v>1590</v>
      </c>
      <c r="E434" s="31">
        <v>45979.754200000003</v>
      </c>
      <c r="F434" s="32">
        <v>675</v>
      </c>
    </row>
    <row r="435" spans="2:6" x14ac:dyDescent="0.2">
      <c r="B435" s="40">
        <f>[1]Comparison!A434</f>
        <v>432</v>
      </c>
      <c r="C435" s="30" t="s">
        <v>871</v>
      </c>
      <c r="D435" s="30">
        <v>4270</v>
      </c>
      <c r="E435" s="31">
        <v>115527.57166000002</v>
      </c>
      <c r="F435" s="32">
        <v>1009</v>
      </c>
    </row>
    <row r="436" spans="2:6" x14ac:dyDescent="0.2">
      <c r="B436" s="40">
        <f>[1]Comparison!A435</f>
        <v>433</v>
      </c>
      <c r="C436" s="30" t="s">
        <v>872</v>
      </c>
      <c r="D436" s="30">
        <v>25732</v>
      </c>
      <c r="E436" s="31">
        <v>251810.43860999998</v>
      </c>
      <c r="F436" s="32">
        <v>1881</v>
      </c>
    </row>
    <row r="437" spans="2:6" x14ac:dyDescent="0.2">
      <c r="B437" s="40">
        <f>[1]Comparison!A436</f>
        <v>434</v>
      </c>
      <c r="C437" s="30" t="s">
        <v>873</v>
      </c>
      <c r="D437" s="30">
        <v>214</v>
      </c>
      <c r="E437" s="31">
        <v>943.05406000000005</v>
      </c>
      <c r="F437" s="32">
        <v>87</v>
      </c>
    </row>
    <row r="438" spans="2:6" x14ac:dyDescent="0.2">
      <c r="B438" s="40">
        <f>[1]Comparison!A437</f>
        <v>435</v>
      </c>
      <c r="C438" s="30" t="s">
        <v>874</v>
      </c>
      <c r="D438" s="30">
        <v>5824</v>
      </c>
      <c r="E438" s="31">
        <v>102906.60960000001</v>
      </c>
      <c r="F438" s="32">
        <v>1294</v>
      </c>
    </row>
    <row r="439" spans="2:6" x14ac:dyDescent="0.2">
      <c r="B439" s="40">
        <f>[1]Comparison!A438</f>
        <v>436</v>
      </c>
      <c r="C439" s="30" t="s">
        <v>875</v>
      </c>
      <c r="D439" s="30">
        <v>372</v>
      </c>
      <c r="E439" s="31">
        <v>2289.1260000000002</v>
      </c>
      <c r="F439" s="32">
        <v>189</v>
      </c>
    </row>
    <row r="440" spans="2:6" x14ac:dyDescent="0.2">
      <c r="B440" s="40">
        <f>[1]Comparison!A439</f>
        <v>437</v>
      </c>
      <c r="C440" s="30" t="s">
        <v>876</v>
      </c>
      <c r="D440" s="30">
        <v>5218014</v>
      </c>
      <c r="E440" s="31">
        <v>8179908.6378899701</v>
      </c>
      <c r="F440" s="32">
        <v>14598</v>
      </c>
    </row>
    <row r="441" spans="2:6" x14ac:dyDescent="0.2">
      <c r="B441" s="40">
        <f>[1]Comparison!A440</f>
        <v>438</v>
      </c>
      <c r="C441" s="30" t="s">
        <v>877</v>
      </c>
      <c r="D441" s="30">
        <v>750847</v>
      </c>
      <c r="E441" s="31">
        <v>1540399.1325000001</v>
      </c>
      <c r="F441" s="32">
        <v>12234</v>
      </c>
    </row>
    <row r="442" spans="2:6" x14ac:dyDescent="0.2">
      <c r="B442" s="40">
        <f>[1]Comparison!A441</f>
        <v>439</v>
      </c>
      <c r="C442" s="30" t="s">
        <v>878</v>
      </c>
      <c r="D442" s="30">
        <v>6636</v>
      </c>
      <c r="E442" s="31">
        <v>76267.822060000006</v>
      </c>
      <c r="F442" s="32">
        <v>3315</v>
      </c>
    </row>
    <row r="443" spans="2:6" x14ac:dyDescent="0.2">
      <c r="B443" s="40">
        <f>[1]Comparison!A442</f>
        <v>440</v>
      </c>
      <c r="C443" s="30" t="s">
        <v>879</v>
      </c>
      <c r="D443" s="30">
        <v>6309</v>
      </c>
      <c r="E443" s="31">
        <v>277250.45786000002</v>
      </c>
      <c r="F443" s="32">
        <v>1937</v>
      </c>
    </row>
    <row r="444" spans="2:6" x14ac:dyDescent="0.2">
      <c r="B444" s="40">
        <f>[1]Comparison!A443</f>
        <v>441</v>
      </c>
      <c r="C444" s="30" t="s">
        <v>880</v>
      </c>
      <c r="D444" s="30">
        <v>97</v>
      </c>
      <c r="E444" s="31">
        <v>952.10199999999998</v>
      </c>
      <c r="F444" s="32">
        <v>454</v>
      </c>
    </row>
    <row r="445" spans="2:6" x14ac:dyDescent="0.2">
      <c r="B445" s="40">
        <f>[1]Comparison!A444</f>
        <v>442</v>
      </c>
      <c r="C445" s="30" t="s">
        <v>190</v>
      </c>
      <c r="D445" s="30">
        <v>72023328</v>
      </c>
      <c r="E445" s="31">
        <v>128134406.134307</v>
      </c>
      <c r="F445" s="32">
        <v>477195</v>
      </c>
    </row>
    <row r="446" spans="2:6" x14ac:dyDescent="0.2">
      <c r="B446" s="40">
        <f>[1]Comparison!A445</f>
        <v>443</v>
      </c>
      <c r="C446" s="30" t="s">
        <v>414</v>
      </c>
      <c r="D446" s="30">
        <v>16808802</v>
      </c>
      <c r="E446" s="31">
        <v>33881055.476350002</v>
      </c>
      <c r="F446" s="32">
        <v>792916</v>
      </c>
    </row>
    <row r="447" spans="2:6" x14ac:dyDescent="0.2">
      <c r="B447" s="40">
        <f>[1]Comparison!A446</f>
        <v>444</v>
      </c>
      <c r="C447" s="30" t="s">
        <v>881</v>
      </c>
      <c r="D447" s="30">
        <v>430850765</v>
      </c>
      <c r="E447" s="31">
        <v>886406435.04141009</v>
      </c>
      <c r="F447" s="32">
        <v>14404944</v>
      </c>
    </row>
    <row r="448" spans="2:6" x14ac:dyDescent="0.2">
      <c r="B448" s="40">
        <f>[1]Comparison!A447</f>
        <v>445</v>
      </c>
      <c r="C448" s="30" t="s">
        <v>882</v>
      </c>
      <c r="D448" s="30">
        <v>1767</v>
      </c>
      <c r="E448" s="31">
        <v>434278.84845000005</v>
      </c>
      <c r="F448" s="32">
        <v>665</v>
      </c>
    </row>
    <row r="449" spans="2:6" x14ac:dyDescent="0.2">
      <c r="B449" s="40">
        <f>[1]Comparison!A448</f>
        <v>446</v>
      </c>
      <c r="C449" s="30" t="s">
        <v>883</v>
      </c>
      <c r="D449" s="30">
        <v>72903</v>
      </c>
      <c r="E449" s="31">
        <v>1434845.2302600001</v>
      </c>
      <c r="F449" s="32">
        <v>4085</v>
      </c>
    </row>
    <row r="450" spans="2:6" x14ac:dyDescent="0.2">
      <c r="B450" s="40">
        <f>[1]Comparison!A449</f>
        <v>447</v>
      </c>
      <c r="C450" s="30" t="s">
        <v>884</v>
      </c>
      <c r="D450" s="30">
        <v>54183</v>
      </c>
      <c r="E450" s="31">
        <v>823869.56900000002</v>
      </c>
      <c r="F450" s="32">
        <v>1445</v>
      </c>
    </row>
    <row r="451" spans="2:6" x14ac:dyDescent="0.2">
      <c r="B451" s="40">
        <f>[1]Comparison!A450</f>
        <v>448</v>
      </c>
      <c r="C451" s="30" t="s">
        <v>885</v>
      </c>
      <c r="D451" s="30">
        <v>12921</v>
      </c>
      <c r="E451" s="31">
        <v>885247.96418999997</v>
      </c>
      <c r="F451" s="32">
        <v>673</v>
      </c>
    </row>
    <row r="452" spans="2:6" x14ac:dyDescent="0.2">
      <c r="B452" s="40">
        <f>[1]Comparison!A451</f>
        <v>449</v>
      </c>
      <c r="C452" s="30" t="s">
        <v>886</v>
      </c>
      <c r="D452" s="30">
        <v>1117</v>
      </c>
      <c r="E452" s="31">
        <v>12996.428739999999</v>
      </c>
      <c r="F452" s="32">
        <v>171</v>
      </c>
    </row>
    <row r="453" spans="2:6" x14ac:dyDescent="0.2">
      <c r="B453" s="40">
        <f>[1]Comparison!A452</f>
        <v>450</v>
      </c>
      <c r="C453" s="30" t="s">
        <v>887</v>
      </c>
      <c r="D453" s="30">
        <v>44798</v>
      </c>
      <c r="E453" s="31">
        <v>37547.875829999997</v>
      </c>
      <c r="F453" s="32">
        <v>101</v>
      </c>
    </row>
    <row r="454" spans="2:6" x14ac:dyDescent="0.2">
      <c r="B454" s="40">
        <f>[1]Comparison!A453</f>
        <v>451</v>
      </c>
      <c r="C454" s="30" t="s">
        <v>888</v>
      </c>
      <c r="D454" s="30">
        <v>3982</v>
      </c>
      <c r="E454" s="31">
        <v>98829.116729999994</v>
      </c>
      <c r="F454" s="32">
        <v>707</v>
      </c>
    </row>
    <row r="455" spans="2:6" x14ac:dyDescent="0.2">
      <c r="B455" s="40">
        <f>[1]Comparison!A454</f>
        <v>452</v>
      </c>
      <c r="C455" s="30" t="s">
        <v>889</v>
      </c>
      <c r="D455" s="30">
        <v>745</v>
      </c>
      <c r="E455" s="31">
        <v>22937.360140000001</v>
      </c>
      <c r="F455" s="32">
        <v>161</v>
      </c>
    </row>
    <row r="456" spans="2:6" x14ac:dyDescent="0.2">
      <c r="B456" s="40">
        <f>[1]Comparison!A455</f>
        <v>453</v>
      </c>
      <c r="C456" s="30" t="s">
        <v>890</v>
      </c>
      <c r="D456" s="30">
        <v>7426</v>
      </c>
      <c r="E456" s="31">
        <v>198488.98805999997</v>
      </c>
      <c r="F456" s="32">
        <v>4879</v>
      </c>
    </row>
    <row r="457" spans="2:6" x14ac:dyDescent="0.2">
      <c r="B457" s="40">
        <f>[1]Comparison!A456</f>
        <v>454</v>
      </c>
      <c r="C457" s="30" t="s">
        <v>891</v>
      </c>
      <c r="D457" s="30">
        <v>14493</v>
      </c>
      <c r="E457" s="31">
        <v>403861.04298999999</v>
      </c>
      <c r="F457" s="32">
        <v>2678</v>
      </c>
    </row>
    <row r="458" spans="2:6" x14ac:dyDescent="0.2">
      <c r="B458" s="40">
        <f>[1]Comparison!A457</f>
        <v>455</v>
      </c>
      <c r="C458" s="30" t="s">
        <v>892</v>
      </c>
      <c r="D458" s="30">
        <v>5904</v>
      </c>
      <c r="E458" s="31">
        <v>31876.680710000001</v>
      </c>
      <c r="F458" s="32">
        <v>1670</v>
      </c>
    </row>
    <row r="459" spans="2:6" x14ac:dyDescent="0.2">
      <c r="B459" s="40">
        <f>[1]Comparison!A458</f>
        <v>456</v>
      </c>
      <c r="C459" s="30" t="s">
        <v>893</v>
      </c>
      <c r="D459" s="30">
        <v>4044</v>
      </c>
      <c r="E459" s="31">
        <v>784613.67528999981</v>
      </c>
      <c r="F459" s="32">
        <v>10</v>
      </c>
    </row>
    <row r="460" spans="2:6" x14ac:dyDescent="0.2">
      <c r="B460" s="40">
        <f>[1]Comparison!A459</f>
        <v>457</v>
      </c>
      <c r="C460" s="30" t="s">
        <v>894</v>
      </c>
      <c r="D460" s="30">
        <v>1999</v>
      </c>
      <c r="E460" s="31">
        <v>73739.730639999994</v>
      </c>
      <c r="F460" s="32">
        <v>382</v>
      </c>
    </row>
    <row r="461" spans="2:6" x14ac:dyDescent="0.2">
      <c r="B461" s="40">
        <f>[1]Comparison!A460</f>
        <v>458</v>
      </c>
      <c r="C461" s="30" t="s">
        <v>895</v>
      </c>
      <c r="D461" s="30">
        <v>3664</v>
      </c>
      <c r="E461" s="31">
        <v>160150.38500000001</v>
      </c>
      <c r="F461" s="32">
        <v>1199</v>
      </c>
    </row>
    <row r="462" spans="2:6" x14ac:dyDescent="0.2">
      <c r="B462" s="40">
        <f>[1]Comparison!A461</f>
        <v>459</v>
      </c>
      <c r="C462" s="30" t="s">
        <v>896</v>
      </c>
      <c r="D462" s="30">
        <v>102980</v>
      </c>
      <c r="E462" s="31">
        <v>483165.53689999995</v>
      </c>
      <c r="F462" s="32">
        <v>6894</v>
      </c>
    </row>
    <row r="463" spans="2:6" x14ac:dyDescent="0.2">
      <c r="B463" s="40">
        <f>[1]Comparison!A462</f>
        <v>460</v>
      </c>
      <c r="C463" s="30" t="s">
        <v>897</v>
      </c>
      <c r="D463" s="30">
        <v>6330</v>
      </c>
      <c r="E463" s="31">
        <v>436211.413</v>
      </c>
      <c r="F463" s="32">
        <v>495</v>
      </c>
    </row>
    <row r="464" spans="2:6" x14ac:dyDescent="0.2">
      <c r="B464" s="40">
        <f>[1]Comparison!A463</f>
        <v>461</v>
      </c>
      <c r="C464" s="30" t="s">
        <v>898</v>
      </c>
      <c r="D464" s="30">
        <v>655</v>
      </c>
      <c r="E464" s="31">
        <v>6733.6728499999999</v>
      </c>
      <c r="F464" s="32">
        <v>547</v>
      </c>
    </row>
    <row r="465" spans="2:6" x14ac:dyDescent="0.2">
      <c r="B465" s="40">
        <f>[1]Comparison!A464</f>
        <v>462</v>
      </c>
      <c r="C465" s="30" t="s">
        <v>899</v>
      </c>
      <c r="D465" s="30">
        <v>68</v>
      </c>
      <c r="E465" s="31">
        <v>7614.5219999999999</v>
      </c>
      <c r="F465" s="32">
        <v>15</v>
      </c>
    </row>
    <row r="466" spans="2:6" x14ac:dyDescent="0.2">
      <c r="B466" s="40">
        <f>[1]Comparison!A465</f>
        <v>463</v>
      </c>
      <c r="C466" s="30" t="s">
        <v>900</v>
      </c>
      <c r="D466" s="30">
        <v>1376</v>
      </c>
      <c r="E466" s="31">
        <v>28244.343000000001</v>
      </c>
      <c r="F466" s="32">
        <v>624</v>
      </c>
    </row>
    <row r="467" spans="2:6" x14ac:dyDescent="0.2">
      <c r="B467" s="40">
        <f>[1]Comparison!A466</f>
        <v>464</v>
      </c>
      <c r="C467" s="30" t="s">
        <v>198</v>
      </c>
      <c r="D467" s="30">
        <v>657</v>
      </c>
      <c r="E467" s="31">
        <v>22943.635859999999</v>
      </c>
      <c r="F467" s="32">
        <v>524</v>
      </c>
    </row>
    <row r="468" spans="2:6" x14ac:dyDescent="0.2">
      <c r="B468" s="40">
        <f>[1]Comparison!A467</f>
        <v>465</v>
      </c>
      <c r="C468" s="30" t="s">
        <v>901</v>
      </c>
      <c r="D468" s="30">
        <v>38200827</v>
      </c>
      <c r="E468" s="31">
        <v>129664424.15526997</v>
      </c>
      <c r="F468" s="32">
        <v>1081191</v>
      </c>
    </row>
    <row r="469" spans="2:6" x14ac:dyDescent="0.2">
      <c r="B469" s="53" t="s">
        <v>229</v>
      </c>
      <c r="C469" s="53"/>
      <c r="D469" s="39">
        <f>SUM(D4:D468)</f>
        <v>7286236871</v>
      </c>
      <c r="E469" s="39">
        <f>SUM(E4:E468)</f>
        <v>18839998629.771179</v>
      </c>
      <c r="F469" s="39">
        <f>SUM(F4:F468)</f>
        <v>315378564</v>
      </c>
    </row>
    <row r="470" spans="2:6" ht="28.9" customHeight="1" x14ac:dyDescent="0.2">
      <c r="B470" s="55" t="s">
        <v>975</v>
      </c>
      <c r="C470" s="55"/>
      <c r="D470" s="55"/>
      <c r="E470" s="55"/>
      <c r="F470" s="55"/>
    </row>
    <row r="471" spans="2:6" x14ac:dyDescent="0.2">
      <c r="B471" s="56" t="s">
        <v>902</v>
      </c>
      <c r="C471" s="56"/>
      <c r="D471" s="56"/>
      <c r="E471" s="56"/>
      <c r="F471" s="56"/>
    </row>
    <row r="472" spans="2:6" ht="29.25" customHeight="1" x14ac:dyDescent="0.2">
      <c r="B472" s="57" t="s">
        <v>903</v>
      </c>
      <c r="C472" s="57"/>
      <c r="D472" s="57"/>
      <c r="E472" s="57"/>
      <c r="F472" s="57"/>
    </row>
    <row r="473" spans="2:6" x14ac:dyDescent="0.2">
      <c r="D473" s="33"/>
      <c r="E473" s="34"/>
    </row>
    <row r="474" spans="2:6" x14ac:dyDescent="0.2">
      <c r="D474" s="34"/>
      <c r="E474" s="34"/>
      <c r="F474" s="34"/>
    </row>
  </sheetData>
  <mergeCells count="5">
    <mergeCell ref="B2:F2"/>
    <mergeCell ref="B469:C469"/>
    <mergeCell ref="B470:F470"/>
    <mergeCell ref="B471:F471"/>
    <mergeCell ref="B472:F472"/>
  </mergeCells>
  <conditionalFormatting sqref="D3:F74 D212:F337 F211 D339:F468 D76:F210 D75 F75">
    <cfRule type="cellIs" dxfId="3" priority="4" operator="equal">
      <formula>0</formula>
    </cfRule>
  </conditionalFormatting>
  <conditionalFormatting sqref="D211:E211">
    <cfRule type="cellIs" dxfId="2" priority="3" operator="equal">
      <formula>0</formula>
    </cfRule>
  </conditionalFormatting>
  <conditionalFormatting sqref="D338:F338">
    <cfRule type="cellIs" dxfId="1" priority="2" operator="equal">
      <formula>0</formula>
    </cfRule>
  </conditionalFormatting>
  <conditionalFormatting sqref="E75">
    <cfRule type="cellIs" dxfId="0" priority="1" operator="equal">
      <formula>0</formula>
    </cfRule>
  </conditionalFormatting>
  <pageMargins left="7.874015748031496E-2" right="3.937007874015748E-2" top="7.874015748031496E-2" bottom="3.937007874015748E-2" header="7.874015748031496E-2" footer="0"/>
  <pageSetup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91"/>
  <sheetViews>
    <sheetView workbookViewId="0">
      <selection activeCell="A2" sqref="A2"/>
    </sheetView>
  </sheetViews>
  <sheetFormatPr defaultRowHeight="12.75" x14ac:dyDescent="0.2"/>
  <cols>
    <col min="1" max="1" width="3.140625" style="2" customWidth="1"/>
    <col min="2" max="2" width="9.140625" style="2"/>
    <col min="3" max="3" width="52.7109375" style="2" customWidth="1"/>
    <col min="4" max="4" width="13.5703125" style="2" customWidth="1"/>
    <col min="5" max="5" width="14.28515625" style="2" customWidth="1"/>
    <col min="6" max="6" width="21.140625" style="2" customWidth="1"/>
    <col min="7" max="7" width="11" style="2" bestFit="1" customWidth="1"/>
    <col min="8" max="16384" width="9.140625" style="2"/>
  </cols>
  <sheetData>
    <row r="2" spans="2:6" s="42" customFormat="1" ht="15" customHeight="1" x14ac:dyDescent="0.2">
      <c r="B2" s="54" t="s">
        <v>904</v>
      </c>
      <c r="C2" s="54"/>
      <c r="D2" s="54"/>
      <c r="E2" s="54"/>
      <c r="F2" s="54"/>
    </row>
    <row r="3" spans="2:6" s="42" customFormat="1" ht="38.25" x14ac:dyDescent="0.2">
      <c r="B3" s="27" t="s">
        <v>905</v>
      </c>
      <c r="C3" s="27" t="s">
        <v>906</v>
      </c>
      <c r="D3" s="27" t="s">
        <v>907</v>
      </c>
      <c r="E3" s="27" t="s">
        <v>908</v>
      </c>
      <c r="F3" s="27" t="s">
        <v>909</v>
      </c>
    </row>
    <row r="4" spans="2:6" x14ac:dyDescent="0.2">
      <c r="B4" s="40">
        <v>1</v>
      </c>
      <c r="C4" s="37" t="s">
        <v>910</v>
      </c>
      <c r="D4" s="43">
        <v>3</v>
      </c>
      <c r="E4" s="43">
        <v>169.53796</v>
      </c>
      <c r="F4" s="43">
        <v>1</v>
      </c>
    </row>
    <row r="5" spans="2:6" x14ac:dyDescent="0.2">
      <c r="B5" s="40">
        <v>2</v>
      </c>
      <c r="C5" s="37" t="s">
        <v>911</v>
      </c>
      <c r="D5" s="43">
        <v>20896</v>
      </c>
      <c r="E5" s="43">
        <v>3483714.5980000002</v>
      </c>
      <c r="F5" s="43">
        <v>36</v>
      </c>
    </row>
    <row r="6" spans="2:6" x14ac:dyDescent="0.2">
      <c r="B6" s="40">
        <v>3</v>
      </c>
      <c r="C6" s="37" t="s">
        <v>467</v>
      </c>
      <c r="D6" s="43">
        <v>42030</v>
      </c>
      <c r="E6" s="43">
        <v>204270.13704000003</v>
      </c>
      <c r="F6" s="43">
        <v>8729</v>
      </c>
    </row>
    <row r="7" spans="2:6" x14ac:dyDescent="0.2">
      <c r="B7" s="40">
        <v>4</v>
      </c>
      <c r="C7" s="37" t="s">
        <v>912</v>
      </c>
      <c r="D7" s="43">
        <v>856</v>
      </c>
      <c r="E7" s="43">
        <v>50491.826000000001</v>
      </c>
      <c r="F7" s="43">
        <v>846</v>
      </c>
    </row>
    <row r="8" spans="2:6" x14ac:dyDescent="0.2">
      <c r="B8" s="40">
        <v>5</v>
      </c>
      <c r="C8" s="36" t="s">
        <v>913</v>
      </c>
      <c r="D8" s="43">
        <v>633068</v>
      </c>
      <c r="E8" s="43">
        <v>123527033.53417005</v>
      </c>
      <c r="F8" s="43">
        <v>45067</v>
      </c>
    </row>
    <row r="9" spans="2:6" x14ac:dyDescent="0.2">
      <c r="B9" s="40">
        <v>6</v>
      </c>
      <c r="C9" s="36" t="s">
        <v>914</v>
      </c>
      <c r="D9" s="43">
        <v>29362</v>
      </c>
      <c r="E9" s="43">
        <v>88246492.805359975</v>
      </c>
      <c r="F9" s="43">
        <v>48</v>
      </c>
    </row>
    <row r="10" spans="2:6" x14ac:dyDescent="0.2">
      <c r="B10" s="40">
        <v>7</v>
      </c>
      <c r="C10" s="36" t="s">
        <v>915</v>
      </c>
      <c r="D10" s="43">
        <v>5593151</v>
      </c>
      <c r="E10" s="43">
        <v>369151259.44400001</v>
      </c>
      <c r="F10" s="43">
        <v>1297407</v>
      </c>
    </row>
    <row r="11" spans="2:6" x14ac:dyDescent="0.2">
      <c r="B11" s="40">
        <v>8</v>
      </c>
      <c r="C11" s="36" t="s">
        <v>485</v>
      </c>
      <c r="D11" s="43">
        <v>452916</v>
      </c>
      <c r="E11" s="43">
        <v>52199437.343750998</v>
      </c>
      <c r="F11" s="43">
        <v>79204</v>
      </c>
    </row>
    <row r="12" spans="2:6" x14ac:dyDescent="0.2">
      <c r="B12" s="40">
        <v>9</v>
      </c>
      <c r="C12" s="36" t="s">
        <v>916</v>
      </c>
      <c r="D12" s="43">
        <v>41906</v>
      </c>
      <c r="E12" s="43">
        <v>369102327.93829989</v>
      </c>
      <c r="F12" s="43">
        <v>505</v>
      </c>
    </row>
    <row r="13" spans="2:6" x14ac:dyDescent="0.2">
      <c r="B13" s="40">
        <v>10</v>
      </c>
      <c r="C13" s="36" t="s">
        <v>917</v>
      </c>
      <c r="D13" s="43">
        <v>3525967</v>
      </c>
      <c r="E13" s="43">
        <v>629672554.67680001</v>
      </c>
      <c r="F13" s="43">
        <v>490153</v>
      </c>
    </row>
    <row r="14" spans="2:6" x14ac:dyDescent="0.2">
      <c r="B14" s="40">
        <v>11</v>
      </c>
      <c r="C14" s="36" t="s">
        <v>487</v>
      </c>
      <c r="D14" s="43">
        <v>2400606</v>
      </c>
      <c r="E14" s="43">
        <v>512463463.28145999</v>
      </c>
      <c r="F14" s="43">
        <v>482467</v>
      </c>
    </row>
    <row r="15" spans="2:6" x14ac:dyDescent="0.2">
      <c r="B15" s="40">
        <v>12</v>
      </c>
      <c r="C15" s="37" t="s">
        <v>488</v>
      </c>
      <c r="D15" s="43">
        <v>7318323</v>
      </c>
      <c r="E15" s="43">
        <v>213031035.08339003</v>
      </c>
      <c r="F15" s="43">
        <v>221507</v>
      </c>
    </row>
    <row r="16" spans="2:6" x14ac:dyDescent="0.2">
      <c r="B16" s="40">
        <v>13</v>
      </c>
      <c r="C16" s="37" t="s">
        <v>918</v>
      </c>
      <c r="D16" s="43">
        <v>88173</v>
      </c>
      <c r="E16" s="43">
        <v>155859808.66701001</v>
      </c>
      <c r="F16" s="43">
        <v>2215</v>
      </c>
    </row>
    <row r="17" spans="2:6" x14ac:dyDescent="0.2">
      <c r="B17" s="40">
        <v>14</v>
      </c>
      <c r="C17" s="37" t="s">
        <v>919</v>
      </c>
      <c r="D17" s="43">
        <v>20682</v>
      </c>
      <c r="E17" s="43">
        <v>1954866.2872300001</v>
      </c>
      <c r="F17" s="43">
        <v>3309</v>
      </c>
    </row>
    <row r="18" spans="2:6" x14ac:dyDescent="0.2">
      <c r="B18" s="40">
        <v>15</v>
      </c>
      <c r="C18" s="37" t="s">
        <v>920</v>
      </c>
      <c r="D18" s="43">
        <v>40949</v>
      </c>
      <c r="E18" s="43">
        <v>11114962.09891</v>
      </c>
      <c r="F18" s="43">
        <v>2969</v>
      </c>
    </row>
    <row r="19" spans="2:6" x14ac:dyDescent="0.2">
      <c r="B19" s="40">
        <v>16</v>
      </c>
      <c r="C19" s="37" t="s">
        <v>246</v>
      </c>
      <c r="D19" s="43">
        <v>459011</v>
      </c>
      <c r="E19" s="43">
        <v>359236578.60461003</v>
      </c>
      <c r="F19" s="43">
        <v>399</v>
      </c>
    </row>
    <row r="20" spans="2:6" x14ac:dyDescent="0.2">
      <c r="B20" s="40">
        <v>17</v>
      </c>
      <c r="C20" s="37" t="s">
        <v>30</v>
      </c>
      <c r="D20" s="43">
        <v>2987509</v>
      </c>
      <c r="E20" s="43">
        <v>346181377.44324994</v>
      </c>
      <c r="F20" s="43">
        <v>550438</v>
      </c>
    </row>
    <row r="21" spans="2:6" x14ac:dyDescent="0.2">
      <c r="B21" s="40">
        <v>18</v>
      </c>
      <c r="C21" s="37" t="s">
        <v>921</v>
      </c>
      <c r="D21" s="43">
        <v>11108</v>
      </c>
      <c r="E21" s="43">
        <v>2131593.18726</v>
      </c>
      <c r="F21" s="43">
        <v>583</v>
      </c>
    </row>
    <row r="22" spans="2:6" x14ac:dyDescent="0.2">
      <c r="B22" s="40">
        <v>19</v>
      </c>
      <c r="C22" s="37" t="s">
        <v>503</v>
      </c>
      <c r="D22" s="43">
        <v>8752300</v>
      </c>
      <c r="E22" s="43">
        <v>218381274.68759999</v>
      </c>
      <c r="F22" s="43">
        <v>259379</v>
      </c>
    </row>
    <row r="23" spans="2:6" x14ac:dyDescent="0.2">
      <c r="B23" s="40">
        <v>20</v>
      </c>
      <c r="C23" s="37" t="s">
        <v>922</v>
      </c>
      <c r="D23" s="43">
        <v>817093</v>
      </c>
      <c r="E23" s="43">
        <v>72175507.244849995</v>
      </c>
      <c r="F23" s="43">
        <v>572887</v>
      </c>
    </row>
    <row r="24" spans="2:6" x14ac:dyDescent="0.2">
      <c r="B24" s="40">
        <v>21</v>
      </c>
      <c r="C24" s="37" t="s">
        <v>923</v>
      </c>
      <c r="D24" s="43">
        <v>727978</v>
      </c>
      <c r="E24" s="43">
        <v>75242043.132449999</v>
      </c>
      <c r="F24" s="43">
        <v>99543</v>
      </c>
    </row>
    <row r="25" spans="2:6" x14ac:dyDescent="0.2">
      <c r="B25" s="40">
        <v>22</v>
      </c>
      <c r="C25" s="37" t="s">
        <v>924</v>
      </c>
      <c r="D25" s="43">
        <v>0</v>
      </c>
      <c r="E25" s="43">
        <v>0</v>
      </c>
      <c r="F25" s="43">
        <v>18</v>
      </c>
    </row>
    <row r="26" spans="2:6" x14ac:dyDescent="0.2">
      <c r="B26" s="40">
        <v>23</v>
      </c>
      <c r="C26" s="36" t="s">
        <v>925</v>
      </c>
      <c r="D26" s="43">
        <v>36454</v>
      </c>
      <c r="E26" s="43">
        <v>12938699.779999999</v>
      </c>
      <c r="F26" s="43">
        <v>109</v>
      </c>
    </row>
    <row r="27" spans="2:6" x14ac:dyDescent="0.2">
      <c r="B27" s="40">
        <v>24</v>
      </c>
      <c r="C27" s="37" t="s">
        <v>926</v>
      </c>
      <c r="D27" s="43">
        <v>132286</v>
      </c>
      <c r="E27" s="43">
        <v>5949342.6250400012</v>
      </c>
      <c r="F27" s="43">
        <v>57001</v>
      </c>
    </row>
    <row r="28" spans="2:6" x14ac:dyDescent="0.2">
      <c r="B28" s="40">
        <v>25</v>
      </c>
      <c r="C28" s="37" t="s">
        <v>258</v>
      </c>
      <c r="D28" s="43">
        <v>489424</v>
      </c>
      <c r="E28" s="43">
        <v>536276255.2122578</v>
      </c>
      <c r="F28" s="43">
        <v>76996</v>
      </c>
    </row>
    <row r="29" spans="2:6" x14ac:dyDescent="0.2">
      <c r="B29" s="40">
        <v>26</v>
      </c>
      <c r="C29" s="37" t="s">
        <v>927</v>
      </c>
      <c r="D29" s="43">
        <v>162205</v>
      </c>
      <c r="E29" s="43">
        <v>23584283.800249998</v>
      </c>
      <c r="F29" s="43">
        <v>19909</v>
      </c>
    </row>
    <row r="30" spans="2:6" x14ac:dyDescent="0.2">
      <c r="B30" s="40">
        <v>27</v>
      </c>
      <c r="C30" s="36" t="s">
        <v>928</v>
      </c>
      <c r="D30" s="43">
        <v>54324</v>
      </c>
      <c r="E30" s="43">
        <v>3076243.0928799999</v>
      </c>
      <c r="F30" s="43">
        <v>20079</v>
      </c>
    </row>
    <row r="31" spans="2:6" x14ac:dyDescent="0.2">
      <c r="B31" s="40">
        <v>28</v>
      </c>
      <c r="C31" s="37" t="s">
        <v>929</v>
      </c>
      <c r="D31" s="43">
        <v>84050</v>
      </c>
      <c r="E31" s="43">
        <v>7923792.6557900002</v>
      </c>
      <c r="F31" s="43">
        <v>17962</v>
      </c>
    </row>
    <row r="32" spans="2:6" x14ac:dyDescent="0.2">
      <c r="B32" s="40">
        <v>29</v>
      </c>
      <c r="C32" s="37" t="s">
        <v>52</v>
      </c>
      <c r="D32" s="43">
        <v>207</v>
      </c>
      <c r="E32" s="43">
        <v>47935.098190000004</v>
      </c>
      <c r="F32" s="43">
        <v>25</v>
      </c>
    </row>
    <row r="33" spans="2:6" x14ac:dyDescent="0.2">
      <c r="B33" s="40">
        <v>30</v>
      </c>
      <c r="C33" s="37" t="s">
        <v>930</v>
      </c>
      <c r="D33" s="43">
        <v>127922</v>
      </c>
      <c r="E33" s="43">
        <v>10043364.552760001</v>
      </c>
      <c r="F33" s="43">
        <v>127292</v>
      </c>
    </row>
    <row r="34" spans="2:6" x14ac:dyDescent="0.2">
      <c r="B34" s="40">
        <v>31</v>
      </c>
      <c r="C34" s="36" t="s">
        <v>931</v>
      </c>
      <c r="D34" s="43">
        <v>89881</v>
      </c>
      <c r="E34" s="43">
        <v>2653760.5493500005</v>
      </c>
      <c r="F34" s="43">
        <v>3969</v>
      </c>
    </row>
    <row r="35" spans="2:6" x14ac:dyDescent="0.2">
      <c r="B35" s="40">
        <v>32</v>
      </c>
      <c r="C35" s="36" t="s">
        <v>932</v>
      </c>
      <c r="D35" s="43">
        <v>2517114</v>
      </c>
      <c r="E35" s="43">
        <v>146686654.27094001</v>
      </c>
      <c r="F35" s="43">
        <v>251232</v>
      </c>
    </row>
    <row r="36" spans="2:6" x14ac:dyDescent="0.2">
      <c r="B36" s="40">
        <v>33</v>
      </c>
      <c r="C36" s="38" t="s">
        <v>525</v>
      </c>
      <c r="D36" s="43">
        <v>45769</v>
      </c>
      <c r="E36" s="43">
        <v>4818629.2593999999</v>
      </c>
      <c r="F36" s="43">
        <v>8407</v>
      </c>
    </row>
    <row r="37" spans="2:6" x14ac:dyDescent="0.2">
      <c r="B37" s="40">
        <v>34</v>
      </c>
      <c r="C37" s="38" t="s">
        <v>527</v>
      </c>
      <c r="D37" s="43">
        <v>0</v>
      </c>
      <c r="E37" s="43">
        <v>0</v>
      </c>
      <c r="F37" s="43">
        <v>0</v>
      </c>
    </row>
    <row r="38" spans="2:6" x14ac:dyDescent="0.2">
      <c r="B38" s="40">
        <v>35</v>
      </c>
      <c r="C38" s="38" t="s">
        <v>933</v>
      </c>
      <c r="D38" s="43">
        <v>41619</v>
      </c>
      <c r="E38" s="43">
        <v>5120463.0795199992</v>
      </c>
      <c r="F38" s="43">
        <v>5452</v>
      </c>
    </row>
    <row r="39" spans="2:6" x14ac:dyDescent="0.2">
      <c r="B39" s="40">
        <v>36</v>
      </c>
      <c r="C39" s="36" t="s">
        <v>934</v>
      </c>
      <c r="D39" s="43">
        <v>54416481</v>
      </c>
      <c r="E39" s="43">
        <v>4386663574.6640196</v>
      </c>
      <c r="F39" s="43">
        <v>23930772</v>
      </c>
    </row>
    <row r="40" spans="2:6" x14ac:dyDescent="0.2">
      <c r="B40" s="40">
        <v>37</v>
      </c>
      <c r="C40" s="37" t="s">
        <v>535</v>
      </c>
      <c r="D40" s="43">
        <v>10559042</v>
      </c>
      <c r="E40" s="43">
        <v>4518110860.3212347</v>
      </c>
      <c r="F40" s="43">
        <v>126474</v>
      </c>
    </row>
    <row r="41" spans="2:6" x14ac:dyDescent="0.2">
      <c r="B41" s="40">
        <v>38</v>
      </c>
      <c r="C41" s="36" t="s">
        <v>935</v>
      </c>
      <c r="D41" s="43">
        <v>87394335</v>
      </c>
      <c r="E41" s="43">
        <v>44660171436.786568</v>
      </c>
      <c r="F41" s="43">
        <v>4454656</v>
      </c>
    </row>
    <row r="42" spans="2:6" x14ac:dyDescent="0.2">
      <c r="B42" s="40">
        <v>39</v>
      </c>
      <c r="C42" s="36" t="s">
        <v>936</v>
      </c>
      <c r="D42" s="43">
        <v>2645361</v>
      </c>
      <c r="E42" s="43">
        <v>689970910.95378006</v>
      </c>
      <c r="F42" s="43">
        <v>593370</v>
      </c>
    </row>
    <row r="43" spans="2:6" x14ac:dyDescent="0.2">
      <c r="B43" s="40">
        <v>40</v>
      </c>
      <c r="C43" s="37" t="s">
        <v>937</v>
      </c>
      <c r="D43" s="43">
        <v>3602784</v>
      </c>
      <c r="E43" s="43">
        <v>746928641.58684969</v>
      </c>
      <c r="F43" s="43">
        <v>252381</v>
      </c>
    </row>
    <row r="44" spans="2:6" x14ac:dyDescent="0.2">
      <c r="B44" s="40">
        <v>41</v>
      </c>
      <c r="C44" s="37" t="s">
        <v>540</v>
      </c>
      <c r="D44" s="43">
        <v>2846474</v>
      </c>
      <c r="E44" s="43">
        <v>230810087.82371998</v>
      </c>
      <c r="F44" s="43">
        <v>1242628</v>
      </c>
    </row>
    <row r="45" spans="2:6" x14ac:dyDescent="0.2">
      <c r="B45" s="40">
        <v>42</v>
      </c>
      <c r="C45" s="37" t="s">
        <v>938</v>
      </c>
      <c r="D45" s="43">
        <v>2970030</v>
      </c>
      <c r="E45" s="43">
        <v>242081264.93546</v>
      </c>
      <c r="F45" s="43">
        <v>372193</v>
      </c>
    </row>
    <row r="46" spans="2:6" x14ac:dyDescent="0.2">
      <c r="B46" s="40">
        <v>43</v>
      </c>
      <c r="C46" s="36" t="s">
        <v>939</v>
      </c>
      <c r="D46" s="43">
        <v>3343224</v>
      </c>
      <c r="E46" s="43">
        <v>594317670.39591002</v>
      </c>
      <c r="F46" s="43">
        <v>520036</v>
      </c>
    </row>
    <row r="47" spans="2:6" x14ac:dyDescent="0.2">
      <c r="B47" s="40">
        <v>44</v>
      </c>
      <c r="C47" s="36" t="s">
        <v>940</v>
      </c>
      <c r="D47" s="43">
        <v>453</v>
      </c>
      <c r="E47" s="43">
        <v>453799.70553999994</v>
      </c>
      <c r="F47" s="43">
        <v>26</v>
      </c>
    </row>
    <row r="48" spans="2:6" x14ac:dyDescent="0.2">
      <c r="B48" s="40">
        <v>45</v>
      </c>
      <c r="C48" s="36" t="s">
        <v>941</v>
      </c>
      <c r="D48" s="43">
        <v>1931</v>
      </c>
      <c r="E48" s="43">
        <v>1052721.06418</v>
      </c>
      <c r="F48" s="43">
        <v>101</v>
      </c>
    </row>
    <row r="49" spans="2:6" x14ac:dyDescent="0.2">
      <c r="B49" s="40">
        <v>46</v>
      </c>
      <c r="C49" s="36" t="s">
        <v>942</v>
      </c>
      <c r="D49" s="43">
        <v>30131</v>
      </c>
      <c r="E49" s="43">
        <v>1492736.7056700001</v>
      </c>
      <c r="F49" s="43">
        <v>5939</v>
      </c>
    </row>
    <row r="50" spans="2:6" x14ac:dyDescent="0.2">
      <c r="B50" s="40">
        <v>47</v>
      </c>
      <c r="C50" s="36" t="s">
        <v>943</v>
      </c>
      <c r="D50" s="43">
        <v>69387</v>
      </c>
      <c r="E50" s="43">
        <v>5234619.3773299996</v>
      </c>
      <c r="F50" s="43">
        <v>6938</v>
      </c>
    </row>
    <row r="51" spans="2:6" x14ac:dyDescent="0.2">
      <c r="B51" s="40">
        <v>48</v>
      </c>
      <c r="C51" s="37" t="s">
        <v>944</v>
      </c>
      <c r="D51" s="43">
        <v>358144</v>
      </c>
      <c r="E51" s="43">
        <v>50723799.087739997</v>
      </c>
      <c r="F51" s="43">
        <v>30919</v>
      </c>
    </row>
    <row r="52" spans="2:6" x14ac:dyDescent="0.2">
      <c r="B52" s="40">
        <v>49</v>
      </c>
      <c r="C52" s="37" t="s">
        <v>945</v>
      </c>
      <c r="D52" s="43">
        <v>310</v>
      </c>
      <c r="E52" s="43">
        <v>53116.466049999995</v>
      </c>
      <c r="F52" s="43">
        <v>74</v>
      </c>
    </row>
    <row r="53" spans="2:6" x14ac:dyDescent="0.2">
      <c r="B53" s="40">
        <v>50</v>
      </c>
      <c r="C53" s="37" t="s">
        <v>946</v>
      </c>
      <c r="D53" s="43">
        <v>12227802</v>
      </c>
      <c r="E53" s="43">
        <v>3002099304.0033383</v>
      </c>
      <c r="F53" s="43">
        <v>2022878</v>
      </c>
    </row>
    <row r="54" spans="2:6" x14ac:dyDescent="0.2">
      <c r="B54" s="40">
        <v>51</v>
      </c>
      <c r="C54" s="37" t="s">
        <v>947</v>
      </c>
      <c r="D54" s="43">
        <v>8039</v>
      </c>
      <c r="E54" s="43">
        <v>996979.14</v>
      </c>
      <c r="F54" s="43">
        <v>5935</v>
      </c>
    </row>
    <row r="55" spans="2:6" x14ac:dyDescent="0.2">
      <c r="B55" s="40">
        <v>52</v>
      </c>
      <c r="C55" s="37" t="s">
        <v>948</v>
      </c>
      <c r="D55" s="43">
        <v>13772</v>
      </c>
      <c r="E55" s="43">
        <v>2035542.00028</v>
      </c>
      <c r="F55" s="43">
        <v>1734</v>
      </c>
    </row>
    <row r="56" spans="2:6" x14ac:dyDescent="0.2">
      <c r="B56" s="40">
        <v>53</v>
      </c>
      <c r="C56" s="37" t="s">
        <v>949</v>
      </c>
      <c r="D56" s="43">
        <v>6779</v>
      </c>
      <c r="E56" s="43">
        <v>350586.01071999996</v>
      </c>
      <c r="F56" s="43">
        <v>2104</v>
      </c>
    </row>
    <row r="57" spans="2:6" x14ac:dyDescent="0.2">
      <c r="B57" s="40">
        <v>54</v>
      </c>
      <c r="C57" s="37" t="s">
        <v>950</v>
      </c>
      <c r="D57" s="43">
        <v>31058</v>
      </c>
      <c r="E57" s="43">
        <v>2213157.2182800001</v>
      </c>
      <c r="F57" s="43">
        <v>3110</v>
      </c>
    </row>
    <row r="58" spans="2:6" x14ac:dyDescent="0.2">
      <c r="B58" s="40">
        <v>55</v>
      </c>
      <c r="C58" s="37" t="s">
        <v>610</v>
      </c>
      <c r="D58" s="43">
        <v>37174</v>
      </c>
      <c r="E58" s="43">
        <v>3437519.1503099999</v>
      </c>
      <c r="F58" s="43">
        <v>3229</v>
      </c>
    </row>
    <row r="59" spans="2:6" x14ac:dyDescent="0.2">
      <c r="B59" s="40">
        <v>56</v>
      </c>
      <c r="C59" s="37" t="s">
        <v>951</v>
      </c>
      <c r="D59" s="43">
        <v>7383</v>
      </c>
      <c r="E59" s="43">
        <v>76285300.61514999</v>
      </c>
      <c r="F59" s="43">
        <v>27</v>
      </c>
    </row>
    <row r="60" spans="2:6" x14ac:dyDescent="0.2">
      <c r="B60" s="40">
        <v>57</v>
      </c>
      <c r="C60" s="37" t="s">
        <v>440</v>
      </c>
      <c r="D60" s="43">
        <v>80440</v>
      </c>
      <c r="E60" s="43">
        <v>2750923.7042100001</v>
      </c>
      <c r="F60" s="43">
        <v>1618</v>
      </c>
    </row>
    <row r="61" spans="2:6" x14ac:dyDescent="0.2">
      <c r="B61" s="40">
        <v>58</v>
      </c>
      <c r="C61" s="37" t="s">
        <v>628</v>
      </c>
      <c r="D61" s="43">
        <v>89458</v>
      </c>
      <c r="E61" s="43">
        <v>13265895.783260001</v>
      </c>
      <c r="F61" s="43">
        <v>17042</v>
      </c>
    </row>
    <row r="62" spans="2:6" x14ac:dyDescent="0.2">
      <c r="B62" s="40">
        <v>59</v>
      </c>
      <c r="C62" s="37" t="s">
        <v>629</v>
      </c>
      <c r="D62" s="43">
        <v>5402053</v>
      </c>
      <c r="E62" s="43">
        <v>1519666325.5167801</v>
      </c>
      <c r="F62" s="43">
        <v>627456</v>
      </c>
    </row>
    <row r="63" spans="2:6" x14ac:dyDescent="0.2">
      <c r="B63" s="40">
        <v>60</v>
      </c>
      <c r="C63" s="38" t="s">
        <v>952</v>
      </c>
      <c r="D63" s="43">
        <v>430843</v>
      </c>
      <c r="E63" s="43">
        <v>112388024.55599003</v>
      </c>
      <c r="F63" s="43">
        <v>101910</v>
      </c>
    </row>
    <row r="64" spans="2:6" x14ac:dyDescent="0.2">
      <c r="B64" s="40">
        <v>61</v>
      </c>
      <c r="C64" s="37" t="s">
        <v>953</v>
      </c>
      <c r="D64" s="43">
        <v>386118</v>
      </c>
      <c r="E64" s="43">
        <v>67855349.381180003</v>
      </c>
      <c r="F64" s="43">
        <v>27583</v>
      </c>
    </row>
    <row r="65" spans="2:14" x14ac:dyDescent="0.2">
      <c r="B65" s="40">
        <v>62</v>
      </c>
      <c r="C65" s="37" t="s">
        <v>660</v>
      </c>
      <c r="D65" s="43">
        <v>3344</v>
      </c>
      <c r="E65" s="43">
        <v>192986.76</v>
      </c>
      <c r="F65" s="43">
        <v>15866</v>
      </c>
    </row>
    <row r="66" spans="2:14" x14ac:dyDescent="0.2">
      <c r="B66" s="40">
        <v>63</v>
      </c>
      <c r="C66" s="38" t="s">
        <v>954</v>
      </c>
      <c r="D66" s="43">
        <v>13338</v>
      </c>
      <c r="E66" s="43">
        <v>2456840.2802599999</v>
      </c>
      <c r="F66" s="43">
        <v>1253</v>
      </c>
    </row>
    <row r="67" spans="2:14" x14ac:dyDescent="0.2">
      <c r="B67" s="40">
        <v>64</v>
      </c>
      <c r="C67" s="37" t="s">
        <v>148</v>
      </c>
      <c r="D67" s="43">
        <v>1701</v>
      </c>
      <c r="E67" s="43">
        <v>14170207.59856</v>
      </c>
      <c r="F67" s="43">
        <v>13</v>
      </c>
    </row>
    <row r="68" spans="2:14" x14ac:dyDescent="0.2">
      <c r="B68" s="40">
        <v>65</v>
      </c>
      <c r="C68" s="37" t="s">
        <v>955</v>
      </c>
      <c r="D68" s="43">
        <v>606901</v>
      </c>
      <c r="E68" s="43">
        <v>66899209.581119999</v>
      </c>
      <c r="F68" s="43">
        <v>73101</v>
      </c>
    </row>
    <row r="69" spans="2:14" x14ac:dyDescent="0.2">
      <c r="B69" s="40">
        <v>66</v>
      </c>
      <c r="C69" s="37" t="s">
        <v>956</v>
      </c>
      <c r="D69" s="43">
        <v>121413246</v>
      </c>
      <c r="E69" s="43">
        <v>16146575268.027</v>
      </c>
      <c r="F69" s="43">
        <v>33786468</v>
      </c>
    </row>
    <row r="70" spans="2:14" ht="12.75" customHeight="1" x14ac:dyDescent="0.2">
      <c r="B70" s="40">
        <v>67</v>
      </c>
      <c r="C70" s="37" t="s">
        <v>957</v>
      </c>
      <c r="D70" s="43">
        <v>12586</v>
      </c>
      <c r="E70" s="43">
        <v>1194407.9465899998</v>
      </c>
      <c r="F70" s="43">
        <v>16254</v>
      </c>
      <c r="G70" s="60"/>
      <c r="H70" s="60"/>
      <c r="I70" s="60"/>
      <c r="J70" s="60"/>
      <c r="K70" s="60"/>
      <c r="L70" s="60"/>
      <c r="M70" s="60"/>
      <c r="N70" s="60"/>
    </row>
    <row r="71" spans="2:14" x14ac:dyDescent="0.2">
      <c r="B71" s="40">
        <v>68</v>
      </c>
      <c r="C71" s="37" t="s">
        <v>958</v>
      </c>
      <c r="D71" s="43">
        <v>128295</v>
      </c>
      <c r="E71" s="43">
        <v>16046000.98165</v>
      </c>
      <c r="F71" s="43">
        <v>30050</v>
      </c>
      <c r="G71" s="60"/>
      <c r="H71" s="60"/>
      <c r="I71" s="60"/>
      <c r="J71" s="60"/>
      <c r="K71" s="60"/>
      <c r="L71" s="60"/>
      <c r="M71" s="60"/>
      <c r="N71" s="60"/>
    </row>
    <row r="72" spans="2:14" x14ac:dyDescent="0.2">
      <c r="B72" s="40">
        <v>69</v>
      </c>
      <c r="C72" s="37" t="s">
        <v>959</v>
      </c>
      <c r="D72" s="43">
        <v>13428</v>
      </c>
      <c r="E72" s="43">
        <v>6197765.9600499999</v>
      </c>
      <c r="F72" s="43">
        <v>804</v>
      </c>
      <c r="G72" s="60"/>
      <c r="H72" s="60"/>
      <c r="I72" s="60"/>
      <c r="J72" s="60"/>
      <c r="K72" s="60"/>
      <c r="L72" s="60"/>
      <c r="M72" s="60"/>
      <c r="N72" s="60"/>
    </row>
    <row r="73" spans="2:14" x14ac:dyDescent="0.2">
      <c r="B73" s="40">
        <v>70</v>
      </c>
      <c r="C73" s="37" t="s">
        <v>701</v>
      </c>
      <c r="D73" s="43">
        <v>593811</v>
      </c>
      <c r="E73" s="43">
        <v>75797717.739099994</v>
      </c>
      <c r="F73" s="43">
        <v>50124</v>
      </c>
    </row>
    <row r="74" spans="2:14" x14ac:dyDescent="0.2">
      <c r="B74" s="40">
        <v>71</v>
      </c>
      <c r="C74" s="37" t="s">
        <v>960</v>
      </c>
      <c r="D74" s="43">
        <v>19675</v>
      </c>
      <c r="E74" s="43">
        <v>1547603.4199400002</v>
      </c>
      <c r="F74" s="43">
        <v>2776</v>
      </c>
    </row>
    <row r="75" spans="2:14" x14ac:dyDescent="0.2">
      <c r="B75" s="40">
        <v>72</v>
      </c>
      <c r="C75" s="44" t="s">
        <v>961</v>
      </c>
      <c r="D75" s="43">
        <v>1115</v>
      </c>
      <c r="E75" s="43">
        <v>272669.50577999995</v>
      </c>
      <c r="F75" s="43">
        <v>84</v>
      </c>
    </row>
    <row r="76" spans="2:14" ht="13.5" customHeight="1" x14ac:dyDescent="0.2">
      <c r="B76" s="40">
        <v>73</v>
      </c>
      <c r="C76" s="36" t="s">
        <v>962</v>
      </c>
      <c r="D76" s="43">
        <v>1878</v>
      </c>
      <c r="E76" s="43">
        <v>285851.69656999997</v>
      </c>
      <c r="F76" s="43">
        <v>656</v>
      </c>
    </row>
    <row r="77" spans="2:14" x14ac:dyDescent="0.2">
      <c r="B77" s="40">
        <v>74</v>
      </c>
      <c r="C77" s="37" t="s">
        <v>963</v>
      </c>
      <c r="D77" s="43">
        <v>518477</v>
      </c>
      <c r="E77" s="43">
        <v>64212539.95645</v>
      </c>
      <c r="F77" s="43">
        <v>114827</v>
      </c>
    </row>
    <row r="78" spans="2:14" x14ac:dyDescent="0.2">
      <c r="B78" s="40">
        <v>75</v>
      </c>
      <c r="C78" s="37" t="s">
        <v>964</v>
      </c>
      <c r="D78" s="43">
        <v>64706</v>
      </c>
      <c r="E78" s="43">
        <v>18442790.122350004</v>
      </c>
      <c r="F78" s="43">
        <v>4522</v>
      </c>
    </row>
    <row r="79" spans="2:14" x14ac:dyDescent="0.2">
      <c r="B79" s="40">
        <v>76</v>
      </c>
      <c r="C79" s="37" t="s">
        <v>965</v>
      </c>
      <c r="D79" s="43">
        <v>6584</v>
      </c>
      <c r="E79" s="43">
        <v>693336.62011000002</v>
      </c>
      <c r="F79" s="43">
        <v>861</v>
      </c>
    </row>
    <row r="80" spans="2:14" x14ac:dyDescent="0.2">
      <c r="B80" s="40">
        <v>77</v>
      </c>
      <c r="C80" s="37" t="s">
        <v>966</v>
      </c>
      <c r="D80" s="43">
        <v>995944</v>
      </c>
      <c r="E80" s="43">
        <v>156983767.00292999</v>
      </c>
      <c r="F80" s="43">
        <v>175619</v>
      </c>
    </row>
    <row r="81" spans="2:6" x14ac:dyDescent="0.2">
      <c r="B81" s="40">
        <v>78</v>
      </c>
      <c r="C81" s="37" t="s">
        <v>967</v>
      </c>
      <c r="D81" s="43">
        <v>10242</v>
      </c>
      <c r="E81" s="43">
        <v>3639714.3790700007</v>
      </c>
      <c r="F81" s="43">
        <v>856</v>
      </c>
    </row>
    <row r="82" spans="2:6" x14ac:dyDescent="0.2">
      <c r="B82" s="40">
        <v>79</v>
      </c>
      <c r="C82" s="37" t="s">
        <v>968</v>
      </c>
      <c r="D82" s="43">
        <v>113686</v>
      </c>
      <c r="E82" s="43">
        <v>11779479.473999999</v>
      </c>
      <c r="F82" s="43">
        <v>14290</v>
      </c>
    </row>
    <row r="83" spans="2:6" x14ac:dyDescent="0.2">
      <c r="B83" s="40">
        <v>80</v>
      </c>
      <c r="C83" s="36" t="s">
        <v>969</v>
      </c>
      <c r="D83" s="43">
        <v>322556</v>
      </c>
      <c r="E83" s="43">
        <v>40747068.798050001</v>
      </c>
      <c r="F83" s="43">
        <v>72936</v>
      </c>
    </row>
    <row r="84" spans="2:6" x14ac:dyDescent="0.2">
      <c r="B84" s="40">
        <v>81</v>
      </c>
      <c r="C84" s="36" t="s">
        <v>414</v>
      </c>
      <c r="D84" s="43">
        <v>66361</v>
      </c>
      <c r="E84" s="43">
        <v>12701147.793090004</v>
      </c>
      <c r="F84" s="43">
        <v>9566</v>
      </c>
    </row>
    <row r="85" spans="2:6" x14ac:dyDescent="0.2">
      <c r="B85" s="40">
        <v>82</v>
      </c>
      <c r="C85" s="37" t="s">
        <v>881</v>
      </c>
      <c r="D85" s="43">
        <v>2962191</v>
      </c>
      <c r="E85" s="43">
        <v>509472647.11538804</v>
      </c>
      <c r="F85" s="43">
        <v>429269</v>
      </c>
    </row>
    <row r="86" spans="2:6" x14ac:dyDescent="0.2">
      <c r="B86" s="40">
        <v>83</v>
      </c>
      <c r="C86" s="36" t="s">
        <v>970</v>
      </c>
      <c r="D86" s="43">
        <v>7892</v>
      </c>
      <c r="E86" s="43">
        <v>521659.34955999989</v>
      </c>
      <c r="F86" s="43">
        <v>4085</v>
      </c>
    </row>
    <row r="87" spans="2:6" x14ac:dyDescent="0.2">
      <c r="B87" s="40">
        <v>84</v>
      </c>
      <c r="C87" s="36" t="s">
        <v>971</v>
      </c>
      <c r="D87" s="43">
        <v>3387</v>
      </c>
      <c r="E87" s="43">
        <v>2433142.72248</v>
      </c>
      <c r="F87" s="43">
        <v>567</v>
      </c>
    </row>
    <row r="88" spans="2:6" x14ac:dyDescent="0.2">
      <c r="B88" s="40">
        <v>85</v>
      </c>
      <c r="C88" s="36" t="s">
        <v>972</v>
      </c>
      <c r="D88" s="43">
        <v>5055731</v>
      </c>
      <c r="E88" s="43">
        <v>1787602880.3985403</v>
      </c>
      <c r="F88" s="43">
        <v>400658</v>
      </c>
    </row>
    <row r="89" spans="2:6" x14ac:dyDescent="0.2">
      <c r="B89" s="58" t="s">
        <v>421</v>
      </c>
      <c r="C89" s="58"/>
      <c r="D89" s="45">
        <f>SUM(D4:D88)</f>
        <v>357641223</v>
      </c>
      <c r="E89" s="45">
        <f>SUM(E4:E88)</f>
        <v>84234806535.717972</v>
      </c>
      <c r="F89" s="45">
        <f>SUM(F4:F88)</f>
        <v>74262781</v>
      </c>
    </row>
    <row r="90" spans="2:6" x14ac:dyDescent="0.2">
      <c r="B90" s="59" t="s">
        <v>973</v>
      </c>
      <c r="C90" s="59"/>
      <c r="D90" s="59"/>
      <c r="E90" s="59"/>
      <c r="F90" s="59"/>
    </row>
    <row r="91" spans="2:6" ht="42" customHeight="1" x14ac:dyDescent="0.2">
      <c r="B91" s="57" t="s">
        <v>974</v>
      </c>
      <c r="C91" s="57"/>
      <c r="D91" s="57"/>
      <c r="E91" s="57"/>
      <c r="F91" s="57"/>
    </row>
  </sheetData>
  <mergeCells count="5">
    <mergeCell ref="B2:F2"/>
    <mergeCell ref="B89:C89"/>
    <mergeCell ref="B90:F90"/>
    <mergeCell ref="B91:F91"/>
    <mergeCell ref="G70:N72"/>
  </mergeCells>
  <pageMargins left="3.937007874015748E-2" right="7.874015748031496E-2" top="0.19685039370078741" bottom="0.15748031496062992" header="0.11811023622047245" footer="0.11811023622047245"/>
  <pageSetup scale="95"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7</dc:creator>
  <cp:lastModifiedBy>RBIWebsite Support, Aniket</cp:lastModifiedBy>
  <cp:lastPrinted>2022-11-25T08:12:30Z</cp:lastPrinted>
  <dcterms:created xsi:type="dcterms:W3CDTF">2021-09-05T17:45:01Z</dcterms:created>
  <dcterms:modified xsi:type="dcterms:W3CDTF">2023-01-24T14:35:35Z</dcterms:modified>
</cp:coreProperties>
</file>